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2023-04_リウマチ内科(公募)\03_公募\(案)診療実績(様式5)\"/>
    </mc:Choice>
  </mc:AlternateContent>
  <bookViews>
    <workbookView xWindow="2736" yWindow="840" windowWidth="25896" windowHeight="17160"/>
  </bookViews>
  <sheets>
    <sheet name="外来・入院診療(様式5-1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1" l="1"/>
  <c r="H63" i="1"/>
  <c r="H64" i="1"/>
  <c r="H65" i="1"/>
  <c r="H66" i="1"/>
  <c r="H67" i="1"/>
  <c r="H62" i="1"/>
  <c r="H46" i="1"/>
  <c r="H35" i="1"/>
  <c r="G35" i="1"/>
  <c r="H53" i="1"/>
  <c r="H54" i="1"/>
  <c r="H55" i="1"/>
  <c r="H56" i="1"/>
  <c r="H57" i="1"/>
  <c r="H41" i="1"/>
  <c r="H42" i="1"/>
  <c r="H43" i="1"/>
  <c r="H44" i="1"/>
  <c r="H45" i="1"/>
  <c r="H34" i="1"/>
  <c r="G68" i="1" l="1"/>
  <c r="G58" i="1"/>
  <c r="H58" i="1" s="1"/>
  <c r="H74" i="1"/>
  <c r="H75" i="1"/>
  <c r="H76" i="1"/>
  <c r="H77" i="1"/>
  <c r="H78" i="1"/>
  <c r="G46" i="1"/>
  <c r="G79" i="1"/>
  <c r="H79" i="1" s="1"/>
  <c r="I23" i="1"/>
  <c r="G21" i="1"/>
  <c r="G18" i="1"/>
  <c r="I20" i="1"/>
  <c r="H22" i="1"/>
  <c r="H19" i="1"/>
  <c r="H32" i="1" l="1"/>
  <c r="H33" i="1"/>
  <c r="H30" i="1"/>
  <c r="H31" i="1"/>
  <c r="H29" i="1"/>
  <c r="H52" i="1"/>
  <c r="H40" i="1"/>
</calcChain>
</file>

<file path=xl/sharedStrings.xml><?xml version="1.0" encoding="utf-8"?>
<sst xmlns="http://schemas.openxmlformats.org/spreadsheetml/2006/main" count="87" uniqueCount="60">
  <si>
    <r>
      <t>(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Century"/>
        <family val="1"/>
      </rPr>
      <t>5-1)</t>
    </r>
    <rPh sb="1" eb="3">
      <t>ヨウシキ</t>
    </rPh>
    <phoneticPr fontId="1"/>
  </si>
  <si>
    <t>診療実績</t>
    <rPh sb="0" eb="2">
      <t>シンリョウ</t>
    </rPh>
    <rPh sb="2" eb="4">
      <t>ジッセキ</t>
    </rPh>
    <phoneticPr fontId="1"/>
  </si>
  <si>
    <t>氏名</t>
    <rPh sb="0" eb="2">
      <t>シメイ</t>
    </rPh>
    <phoneticPr fontId="1"/>
  </si>
  <si>
    <t>所属診療科の医師数</t>
    <rPh sb="0" eb="2">
      <t>ショゾク</t>
    </rPh>
    <rPh sb="2" eb="5">
      <t>シンリョウカ</t>
    </rPh>
    <rPh sb="6" eb="8">
      <t>イシ</t>
    </rPh>
    <rPh sb="8" eb="9">
      <t>スウ</t>
    </rPh>
    <phoneticPr fontId="1"/>
  </si>
  <si>
    <t>　　常勤</t>
    <rPh sb="2" eb="4">
      <t>ジョウキン</t>
    </rPh>
    <phoneticPr fontId="1"/>
  </si>
  <si>
    <t>人、　内女性</t>
    <rPh sb="0" eb="1">
      <t>ニン</t>
    </rPh>
    <rPh sb="3" eb="4">
      <t>ウチ</t>
    </rPh>
    <rPh sb="4" eb="6">
      <t>ジョセイ</t>
    </rPh>
    <phoneticPr fontId="1"/>
  </si>
  <si>
    <t>人</t>
    <rPh sb="0" eb="1">
      <t>ニン</t>
    </rPh>
    <phoneticPr fontId="1"/>
  </si>
  <si>
    <t>応募者本人の外来診療単位数</t>
    <phoneticPr fontId="1"/>
  </si>
  <si>
    <t>単位/週</t>
    <rPh sb="0" eb="2">
      <t>タンイ</t>
    </rPh>
    <rPh sb="3" eb="4">
      <t>シュウ</t>
    </rPh>
    <phoneticPr fontId="1"/>
  </si>
  <si>
    <t>(半日を1単位として1週間の単位数)</t>
    <phoneticPr fontId="1"/>
  </si>
  <si>
    <t>応募者本人</t>
    <rPh sb="0" eb="3">
      <t>オウボシャ</t>
    </rPh>
    <rPh sb="3" eb="5">
      <t>ホンニン</t>
    </rPh>
    <phoneticPr fontId="1"/>
  </si>
  <si>
    <t>初診患者数</t>
    <rPh sb="0" eb="2">
      <t>ショシン</t>
    </rPh>
    <rPh sb="2" eb="5">
      <t>カンジャスウ</t>
    </rPh>
    <phoneticPr fontId="1"/>
  </si>
  <si>
    <t>うち紹介患者数</t>
    <phoneticPr fontId="1"/>
  </si>
  <si>
    <t>再診患者数</t>
    <phoneticPr fontId="1"/>
  </si>
  <si>
    <t>疾病名</t>
    <rPh sb="0" eb="2">
      <t>シッペイ</t>
    </rPh>
    <rPh sb="2" eb="3">
      <t>メイ</t>
    </rPh>
    <phoneticPr fontId="1"/>
  </si>
  <si>
    <t>患者数</t>
    <rPh sb="0" eb="3">
      <t>カンジャスウ</t>
    </rPh>
    <phoneticPr fontId="1"/>
  </si>
  <si>
    <t>割合</t>
    <rPh sb="0" eb="2">
      <t>ワリアイ</t>
    </rPh>
    <phoneticPr fontId="1"/>
  </si>
  <si>
    <t>診療科全体</t>
  </si>
  <si>
    <t>初診患者数・再診患者数の推移</t>
    <rPh sb="0" eb="2">
      <t>ショシン</t>
    </rPh>
    <rPh sb="2" eb="4">
      <t>カンジャ</t>
    </rPh>
    <rPh sb="4" eb="5">
      <t>スウ</t>
    </rPh>
    <rPh sb="6" eb="8">
      <t>サイシン</t>
    </rPh>
    <rPh sb="8" eb="11">
      <t>カンジャスウ</t>
    </rPh>
    <rPh sb="12" eb="14">
      <t>スイイ</t>
    </rPh>
    <phoneticPr fontId="1"/>
  </si>
  <si>
    <t>所属施設</t>
    <rPh sb="0" eb="2">
      <t>ショゾク</t>
    </rPh>
    <rPh sb="2" eb="4">
      <t>シセツ</t>
    </rPh>
    <phoneticPr fontId="1"/>
  </si>
  <si>
    <t>所属診療科</t>
    <rPh sb="0" eb="2">
      <t>ショゾク</t>
    </rPh>
    <rPh sb="2" eb="4">
      <t>シンリョウ</t>
    </rPh>
    <rPh sb="4" eb="5">
      <t>カ</t>
    </rPh>
    <phoneticPr fontId="1"/>
  </si>
  <si>
    <t>病床数</t>
    <rPh sb="0" eb="2">
      <t>ビョウショウ</t>
    </rPh>
    <rPh sb="2" eb="3">
      <t>スウ</t>
    </rPh>
    <phoneticPr fontId="1"/>
  </si>
  <si>
    <t>病床稼働率</t>
    <rPh sb="0" eb="2">
      <t>ビョウショウ</t>
    </rPh>
    <rPh sb="2" eb="4">
      <t>カドウ</t>
    </rPh>
    <rPh sb="4" eb="5">
      <t>リツ</t>
    </rPh>
    <phoneticPr fontId="1"/>
  </si>
  <si>
    <t>平均在院日数</t>
    <rPh sb="0" eb="2">
      <t>ヘイキン</t>
    </rPh>
    <rPh sb="2" eb="4">
      <t>ザイイン</t>
    </rPh>
    <rPh sb="4" eb="6">
      <t>ニッスウ</t>
    </rPh>
    <phoneticPr fontId="1"/>
  </si>
  <si>
    <t>床</t>
    <rPh sb="0" eb="1">
      <t>ユカ</t>
    </rPh>
    <phoneticPr fontId="1"/>
  </si>
  <si>
    <t>日</t>
    <rPh sb="0" eb="1">
      <t>ニチ</t>
    </rPh>
    <phoneticPr fontId="1"/>
  </si>
  <si>
    <t>合計</t>
    <rPh sb="0" eb="2">
      <t>ゴウケイ</t>
    </rPh>
    <phoneticPr fontId="1"/>
  </si>
  <si>
    <t>％</t>
    <phoneticPr fontId="1"/>
  </si>
  <si>
    <t>　　</t>
    <phoneticPr fontId="1"/>
  </si>
  <si>
    <t>１）外来診療</t>
    <rPh sb="2" eb="4">
      <t>ガイライ</t>
    </rPh>
    <rPh sb="4" eb="6">
      <t>シンリョウ</t>
    </rPh>
    <phoneticPr fontId="1"/>
  </si>
  <si>
    <r>
      <rPr>
        <sz val="11"/>
        <color theme="1"/>
        <rFont val="ＭＳ Ｐ明朝"/>
        <family val="1"/>
        <charset val="128"/>
      </rPr>
      <t>患者数</t>
    </r>
    <rPh sb="0" eb="3">
      <t>カンジャスウ</t>
    </rPh>
    <phoneticPr fontId="1"/>
  </si>
  <si>
    <r>
      <rPr>
        <sz val="11"/>
        <color theme="1"/>
        <rFont val="ＭＳ Ｐ明朝"/>
        <family val="1"/>
        <charset val="128"/>
      </rPr>
      <t>①診療科全体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</t>
    </r>
    <r>
      <rPr>
        <sz val="11"/>
        <color theme="1"/>
        <rFont val="Century"/>
        <family val="1"/>
      </rPr>
      <t>)</t>
    </r>
    <rPh sb="7" eb="9">
      <t>シッカン</t>
    </rPh>
    <rPh sb="9" eb="11">
      <t>ジョウイ</t>
    </rPh>
    <rPh sb="12" eb="13">
      <t>ケン</t>
    </rPh>
    <phoneticPr fontId="1"/>
  </si>
  <si>
    <t>３）所属施設情報</t>
    <rPh sb="2" eb="4">
      <t>ショゾク</t>
    </rPh>
    <rPh sb="4" eb="6">
      <t>シセツ</t>
    </rPh>
    <rPh sb="6" eb="8">
      <t>ジョウホウ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</si>
  <si>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2021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</si>
  <si>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2022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</si>
  <si>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t>【教授選考用】</t>
    <phoneticPr fontId="1"/>
  </si>
  <si>
    <t>初診患者(月)</t>
    <rPh sb="0" eb="2">
      <t>ショシン</t>
    </rPh>
    <rPh sb="2" eb="4">
      <t>カンジャ</t>
    </rPh>
    <rPh sb="5" eb="6">
      <t>ツキ</t>
    </rPh>
    <phoneticPr fontId="1"/>
  </si>
  <si>
    <t>初診紹介率</t>
    <rPh sb="0" eb="2">
      <t>ショシン</t>
    </rPh>
    <rPh sb="2" eb="4">
      <t>ショウカイ</t>
    </rPh>
    <rPh sb="4" eb="5">
      <t>リツ</t>
    </rPh>
    <phoneticPr fontId="1"/>
  </si>
  <si>
    <t>再診患者(月)</t>
    <rPh sb="0" eb="2">
      <t>サイシン</t>
    </rPh>
    <rPh sb="2" eb="4">
      <t>カンジャ</t>
    </rPh>
    <rPh sb="5" eb="6">
      <t>ツキ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</si>
  <si>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2023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</si>
  <si>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color theme="1"/>
        <rFont val="ＭＳ Ｐ明朝"/>
        <family val="1"/>
        <charset val="128"/>
      </rPr>
      <t>疾患別患者数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実数</t>
    </r>
    <r>
      <rPr>
        <sz val="11"/>
        <color theme="1"/>
        <rFont val="Century"/>
        <family val="1"/>
      </rPr>
      <t>)(2022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月～</t>
    </r>
    <r>
      <rPr>
        <sz val="11"/>
        <color theme="1"/>
        <rFont val="Century"/>
        <family val="1"/>
      </rPr>
      <t>2023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)</t>
    </r>
    <rPh sb="0" eb="2">
      <t>シッカン</t>
    </rPh>
    <rPh sb="2" eb="3">
      <t>ベツ</t>
    </rPh>
    <rPh sb="3" eb="6">
      <t>カンジャスウ</t>
    </rPh>
    <rPh sb="7" eb="9">
      <t>ジッスウ</t>
    </rPh>
    <rPh sb="15" eb="16">
      <t>ネン</t>
    </rPh>
    <rPh sb="23" eb="24">
      <t>ネン</t>
    </rPh>
    <phoneticPr fontId="1"/>
  </si>
  <si>
    <r>
      <t>(2023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月末</t>
    </r>
    <r>
      <rPr>
        <sz val="10"/>
        <color theme="1"/>
        <rFont val="Century"/>
        <family val="1"/>
      </rPr>
      <t>)</t>
    </r>
    <rPh sb="5" eb="6">
      <t>ネン</t>
    </rPh>
    <rPh sb="7" eb="9">
      <t>ガツマツ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</si>
  <si>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2023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>
      <rPr>
        <sz val="10"/>
        <color theme="1"/>
        <rFont val="Century"/>
        <family val="1"/>
      </rPr>
      <t>)</t>
    </r>
    <rPh sb="5" eb="6">
      <t>ネン</t>
    </rPh>
    <rPh sb="7" eb="8">
      <t>ガツ</t>
    </rPh>
    <phoneticPr fontId="1"/>
  </si>
  <si>
    <r>
      <t>(2022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4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</si>
  <si>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color theme="1"/>
        <rFont val="ＭＳ Ｐ明朝"/>
        <family val="1"/>
        <charset val="128"/>
      </rPr>
      <t>疾患別初診患者数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実数</t>
    </r>
    <r>
      <rPr>
        <sz val="11"/>
        <color theme="1"/>
        <rFont val="Century"/>
        <family val="1"/>
      </rPr>
      <t>)(2022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月～</t>
    </r>
    <r>
      <rPr>
        <sz val="11"/>
        <color theme="1"/>
        <rFont val="Century"/>
        <family val="1"/>
      </rPr>
      <t>2023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)</t>
    </r>
    <rPh sb="0" eb="2">
      <t>シッカン</t>
    </rPh>
    <rPh sb="2" eb="3">
      <t>ベツ</t>
    </rPh>
    <rPh sb="3" eb="5">
      <t xml:space="preserve">ショシｎ </t>
    </rPh>
    <rPh sb="5" eb="8">
      <t>カンジャスウ</t>
    </rPh>
    <rPh sb="9" eb="11">
      <t>ジッスウ</t>
    </rPh>
    <rPh sb="17" eb="18">
      <t>ネン</t>
    </rPh>
    <rPh sb="25" eb="26">
      <t>ネン</t>
    </rPh>
    <phoneticPr fontId="1"/>
  </si>
  <si>
    <t>薬剤名</t>
    <rPh sb="0" eb="2">
      <t xml:space="preserve">ヤクザイ </t>
    </rPh>
    <rPh sb="2" eb="3">
      <t xml:space="preserve">メイ </t>
    </rPh>
    <phoneticPr fontId="1"/>
  </si>
  <si>
    <t>薬剤名</t>
    <rPh sb="0" eb="3">
      <t xml:space="preserve">ヤクザイメイ </t>
    </rPh>
    <phoneticPr fontId="1"/>
  </si>
  <si>
    <r>
      <rPr>
        <sz val="11"/>
        <color theme="1"/>
        <rFont val="ＭＳ Ｐ明朝"/>
        <family val="1"/>
        <charset val="128"/>
      </rPr>
      <t>①診療科全体</t>
    </r>
    <r>
      <rPr>
        <sz val="11"/>
        <color theme="1"/>
        <rFont val="Century"/>
        <family val="1"/>
      </rPr>
      <t>(使用薬剤</t>
    </r>
    <r>
      <rPr>
        <sz val="11"/>
        <color theme="1"/>
        <rFont val="ＭＳ Ｐ明朝"/>
        <family val="1"/>
        <charset val="128"/>
      </rPr>
      <t>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</t>
    </r>
    <r>
      <rPr>
        <sz val="11"/>
        <color theme="1"/>
        <rFont val="Century"/>
        <family val="1"/>
      </rPr>
      <t>)</t>
    </r>
    <rPh sb="7" eb="11">
      <t xml:space="preserve">シヨウヤクザイ </t>
    </rPh>
    <rPh sb="11" eb="13">
      <t>ジョウイ</t>
    </rPh>
    <rPh sb="14" eb="15">
      <t>ケン</t>
    </rPh>
    <phoneticPr fontId="1"/>
  </si>
  <si>
    <r>
      <rPr>
        <sz val="11"/>
        <color theme="1"/>
        <rFont val="ＭＳ Ｐ明朝"/>
        <family val="1"/>
        <charset val="128"/>
      </rPr>
      <t>②応募者本人（使用薬剤上位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件まで）</t>
    </r>
    <rPh sb="7" eb="9">
      <t xml:space="preserve">シヨウ </t>
    </rPh>
    <rPh sb="9" eb="11">
      <t xml:space="preserve">ヤクザイ </t>
    </rPh>
    <phoneticPr fontId="1"/>
  </si>
  <si>
    <t>2)入院診療</t>
    <rPh sb="2" eb="6">
      <t xml:space="preserve">ニュウインシンリョウ </t>
    </rPh>
    <phoneticPr fontId="1"/>
  </si>
  <si>
    <t>分子標的治療薬使用患者数（実数）（2022年4月〜2023年3月）</t>
    <rPh sb="0" eb="4">
      <t xml:space="preserve">ブンシヒョウテキ </t>
    </rPh>
    <rPh sb="4" eb="7">
      <t xml:space="preserve">チリョウヤク </t>
    </rPh>
    <rPh sb="7" eb="9">
      <t xml:space="preserve">シヨウ </t>
    </rPh>
    <rPh sb="9" eb="11">
      <t xml:space="preserve">カンジャ </t>
    </rPh>
    <rPh sb="11" eb="12">
      <t xml:space="preserve">スウ </t>
    </rPh>
    <rPh sb="13" eb="15">
      <t xml:space="preserve">ジッスウ </t>
    </rPh>
    <rPh sb="21" eb="22">
      <t xml:space="preserve">ネｎ </t>
    </rPh>
    <rPh sb="29" eb="30">
      <t xml:space="preserve">ネｎ </t>
    </rPh>
    <phoneticPr fontId="1"/>
  </si>
  <si>
    <t>関節リウマチ</t>
    <rPh sb="0" eb="2">
      <t xml:space="preserve">カンセツリウマチ </t>
    </rPh>
    <phoneticPr fontId="1"/>
  </si>
  <si>
    <t>全身性エリテマトーデス</t>
    <rPh sb="0" eb="3">
      <t xml:space="preserve">ゼンシンセイ </t>
    </rPh>
    <phoneticPr fontId="1"/>
  </si>
  <si>
    <t>強皮症</t>
    <rPh sb="0" eb="3">
      <t xml:space="preserve">キョウヒショウ </t>
    </rPh>
    <phoneticPr fontId="1"/>
  </si>
  <si>
    <t>炎症性筋疾患</t>
    <rPh sb="0" eb="3">
      <t xml:space="preserve">エンショウセイ </t>
    </rPh>
    <rPh sb="3" eb="4">
      <t xml:space="preserve">キｎ </t>
    </rPh>
    <rPh sb="4" eb="6">
      <t xml:space="preserve">シッカｎ </t>
    </rPh>
    <phoneticPr fontId="1"/>
  </si>
  <si>
    <t>血管炎症候群</t>
    <rPh sb="0" eb="3">
      <t xml:space="preserve">ケッカンエｎ </t>
    </rPh>
    <rPh sb="3" eb="6">
      <t xml:space="preserve">ショウコウグｎ </t>
    </rPh>
    <phoneticPr fontId="1"/>
  </si>
  <si>
    <t>①診療科全体</t>
    <phoneticPr fontId="1"/>
  </si>
  <si>
    <t>②応募者本人</t>
    <phoneticPr fontId="1"/>
  </si>
  <si>
    <t>関節リウマチ以外の疾患に対する分子標的治療薬</t>
    <rPh sb="0" eb="2">
      <t xml:space="preserve">カンセツ </t>
    </rPh>
    <rPh sb="6" eb="8">
      <t xml:space="preserve">イガイ </t>
    </rPh>
    <rPh sb="9" eb="11">
      <t xml:space="preserve">シッカｎ </t>
    </rPh>
    <rPh sb="12" eb="13">
      <t xml:space="preserve">タイスル </t>
    </rPh>
    <rPh sb="15" eb="19">
      <t xml:space="preserve">ブンシヒョウテキ </t>
    </rPh>
    <rPh sb="19" eb="22">
      <t xml:space="preserve">チリョウヤク </t>
    </rPh>
    <phoneticPr fontId="1"/>
  </si>
  <si>
    <t>その他特徴ある疾患があればご記載ください（　　　　　　　　　　　　　　　　　）</t>
    <rPh sb="3" eb="5">
      <t xml:space="preserve">トクチョウ </t>
    </rPh>
    <rPh sb="7" eb="9">
      <t xml:space="preserve">シッカｎ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</si>
</sst>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  <font>
      <sz val="10"/>
      <color theme="1"/>
      <name val="Century"/>
      <family val="1"/>
    </font>
    <font>
      <sz val="11"/>
      <color theme="0"/>
      <name val="ＭＳ Ｐ明朝"/>
      <family val="1"/>
      <charset val="128"/>
    </font>
    <font>
      <sz val="11"/>
      <color theme="0"/>
      <name val="Century"/>
      <family val="1"/>
    </font>
    <font>
      <sz val="11"/>
      <color theme="1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55" fontId="9" fillId="0" borderId="7" xfId="0" applyNumberFormat="1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55" fontId="9" fillId="0" borderId="6" xfId="0" applyNumberFormat="1" applyFont="1" applyBorder="1" applyAlignment="1" applyProtection="1">
      <alignment horizontal="right" vertical="center"/>
    </xf>
    <xf numFmtId="0" fontId="9" fillId="0" borderId="6" xfId="0" applyFont="1" applyBorder="1" applyAlignment="1" applyProtection="1">
      <alignment horizontal="right" vertical="center"/>
    </xf>
    <xf numFmtId="0" fontId="11" fillId="0" borderId="0" xfId="0" applyFont="1" applyProtection="1">
      <alignment vertical="center"/>
    </xf>
    <xf numFmtId="55" fontId="3" fillId="0" borderId="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 shrinkToFit="1"/>
    </xf>
    <xf numFmtId="0" fontId="1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55" fontId="3" fillId="0" borderId="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10" fontId="12" fillId="0" borderId="0" xfId="0" applyNumberFormat="1" applyFont="1" applyProtection="1">
      <alignment vertical="center"/>
    </xf>
    <xf numFmtId="55" fontId="3" fillId="0" borderId="6" xfId="0" applyNumberFormat="1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176" fontId="4" fillId="0" borderId="1" xfId="1" applyNumberFormat="1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6" fontId="4" fillId="0" borderId="0" xfId="1" applyNumberFormat="1" applyFont="1" applyBorder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3" fillId="0" borderId="0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left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right" vertical="center" shrinkToFit="1"/>
    </xf>
    <xf numFmtId="0" fontId="3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</cellXfs>
  <cellStyles count="2">
    <cellStyle name="パーセント" xfId="1" builtinId="5"/>
    <cellStyle name="標準" xfId="0" builtinId="0"/>
  </cellStyles>
  <dxfs count="1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zoomScale="130" zoomScaleNormal="130" zoomScaleSheetLayoutView="100" workbookViewId="0"/>
  </sheetViews>
  <sheetFormatPr defaultColWidth="9" defaultRowHeight="13.2" x14ac:dyDescent="0.2"/>
  <cols>
    <col min="1" max="1" width="4.109375" style="10" customWidth="1"/>
    <col min="2" max="8" width="12.77734375" style="10" customWidth="1"/>
    <col min="9" max="9" width="10.6640625" style="10" customWidth="1"/>
    <col min="10" max="16384" width="9" style="10"/>
  </cols>
  <sheetData>
    <row r="1" spans="1:9" ht="13.8" x14ac:dyDescent="0.2">
      <c r="G1" s="10" t="s">
        <v>35</v>
      </c>
      <c r="H1" s="11" t="s">
        <v>0</v>
      </c>
    </row>
    <row r="2" spans="1:9" ht="21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3"/>
    </row>
    <row r="3" spans="1:9" ht="16.2" x14ac:dyDescent="0.2">
      <c r="B3" s="13"/>
    </row>
    <row r="4" spans="1:9" ht="16.2" x14ac:dyDescent="0.2">
      <c r="B4" s="14" t="s">
        <v>2</v>
      </c>
      <c r="C4" s="1"/>
      <c r="D4" s="2"/>
      <c r="E4" s="3"/>
    </row>
    <row r="7" spans="1:9" x14ac:dyDescent="0.2">
      <c r="B7" s="10" t="s">
        <v>3</v>
      </c>
    </row>
    <row r="8" spans="1:9" ht="13.8" x14ac:dyDescent="0.2">
      <c r="B8" s="10" t="s">
        <v>4</v>
      </c>
      <c r="C8" s="4"/>
      <c r="D8" s="16" t="s">
        <v>5</v>
      </c>
      <c r="E8" s="4"/>
      <c r="F8" s="16" t="s">
        <v>6</v>
      </c>
    </row>
    <row r="9" spans="1:9" x14ac:dyDescent="0.2">
      <c r="B9" s="16"/>
      <c r="G9" s="16"/>
    </row>
    <row r="10" spans="1:9" x14ac:dyDescent="0.2">
      <c r="A10" s="10" t="s">
        <v>29</v>
      </c>
    </row>
    <row r="11" spans="1:9" ht="13.8" x14ac:dyDescent="0.2">
      <c r="B11" s="10" t="s">
        <v>7</v>
      </c>
      <c r="E11" s="4"/>
      <c r="F11" s="10" t="s">
        <v>8</v>
      </c>
    </row>
    <row r="12" spans="1:9" x14ac:dyDescent="0.2">
      <c r="B12" s="16" t="s">
        <v>9</v>
      </c>
    </row>
    <row r="14" spans="1:9" x14ac:dyDescent="0.2">
      <c r="B14" s="10" t="s">
        <v>18</v>
      </c>
    </row>
    <row r="15" spans="1:9" ht="4.05" customHeight="1" x14ac:dyDescent="0.2"/>
    <row r="16" spans="1:9" x14ac:dyDescent="0.2">
      <c r="B16" s="17"/>
      <c r="C16" s="18"/>
      <c r="D16" s="19">
        <v>43922</v>
      </c>
      <c r="E16" s="19">
        <v>44287</v>
      </c>
      <c r="F16" s="19">
        <v>44652</v>
      </c>
    </row>
    <row r="17" spans="1:10" x14ac:dyDescent="0.2">
      <c r="B17" s="20"/>
      <c r="C17" s="21"/>
      <c r="D17" s="22" t="s">
        <v>33</v>
      </c>
      <c r="E17" s="23" t="s">
        <v>34</v>
      </c>
      <c r="F17" s="23" t="s">
        <v>39</v>
      </c>
      <c r="G17" s="24" t="s">
        <v>36</v>
      </c>
      <c r="H17" s="24" t="s">
        <v>37</v>
      </c>
      <c r="I17" s="24" t="s">
        <v>38</v>
      </c>
    </row>
    <row r="18" spans="1:10" ht="13.8" x14ac:dyDescent="0.2">
      <c r="B18" s="25" t="s">
        <v>17</v>
      </c>
      <c r="C18" s="26" t="s">
        <v>11</v>
      </c>
      <c r="D18" s="5"/>
      <c r="E18" s="6"/>
      <c r="F18" s="6"/>
      <c r="G18" s="27">
        <f>SUM(D18:F18)/36</f>
        <v>0</v>
      </c>
      <c r="H18" s="28"/>
      <c r="I18" s="28"/>
      <c r="J18" s="29"/>
    </row>
    <row r="19" spans="1:10" ht="13.8" x14ac:dyDescent="0.2">
      <c r="B19" s="30"/>
      <c r="C19" s="31" t="s">
        <v>12</v>
      </c>
      <c r="D19" s="4"/>
      <c r="E19" s="4"/>
      <c r="F19" s="4"/>
      <c r="G19" s="28"/>
      <c r="H19" s="32" t="e">
        <f>SUM(D19:F19)/SUM(D18:F18)</f>
        <v>#DIV/0!</v>
      </c>
      <c r="I19" s="28"/>
      <c r="J19" s="29"/>
    </row>
    <row r="20" spans="1:10" ht="13.8" x14ac:dyDescent="0.2">
      <c r="B20" s="33"/>
      <c r="C20" s="26" t="s">
        <v>13</v>
      </c>
      <c r="D20" s="4"/>
      <c r="E20" s="4"/>
      <c r="F20" s="4"/>
      <c r="G20" s="28"/>
      <c r="H20" s="28"/>
      <c r="I20" s="28">
        <f>SUM(D20:F20)/36</f>
        <v>0</v>
      </c>
      <c r="J20" s="29"/>
    </row>
    <row r="21" spans="1:10" ht="13.8" x14ac:dyDescent="0.2">
      <c r="B21" s="34" t="s">
        <v>10</v>
      </c>
      <c r="C21" s="26" t="s">
        <v>11</v>
      </c>
      <c r="D21" s="4"/>
      <c r="E21" s="4"/>
      <c r="F21" s="4"/>
      <c r="G21" s="28">
        <f>SUM(D21:F21)/36</f>
        <v>0</v>
      </c>
      <c r="H21" s="28"/>
      <c r="I21" s="28"/>
      <c r="J21" s="29"/>
    </row>
    <row r="22" spans="1:10" ht="13.8" x14ac:dyDescent="0.2">
      <c r="B22" s="35"/>
      <c r="C22" s="31" t="s">
        <v>12</v>
      </c>
      <c r="D22" s="4"/>
      <c r="E22" s="4"/>
      <c r="F22" s="4"/>
      <c r="G22" s="28"/>
      <c r="H22" s="32" t="e">
        <f>SUM(D22:F22)/SUM(D21:F21)</f>
        <v>#DIV/0!</v>
      </c>
      <c r="I22" s="28"/>
      <c r="J22" s="29"/>
    </row>
    <row r="23" spans="1:10" ht="13.8" x14ac:dyDescent="0.2">
      <c r="B23" s="36"/>
      <c r="C23" s="26" t="s">
        <v>13</v>
      </c>
      <c r="D23" s="4"/>
      <c r="E23" s="4"/>
      <c r="F23" s="4"/>
      <c r="G23" s="28"/>
      <c r="H23" s="28"/>
      <c r="I23" s="28">
        <f>SUM(D23:F23)/36</f>
        <v>0</v>
      </c>
      <c r="J23" s="29"/>
    </row>
    <row r="24" spans="1:10" ht="13.8" x14ac:dyDescent="0.2">
      <c r="B24" s="37"/>
      <c r="C24" s="38"/>
      <c r="D24" s="29"/>
      <c r="E24" s="29"/>
      <c r="F24" s="29"/>
      <c r="G24" s="28"/>
      <c r="H24" s="28"/>
      <c r="I24" s="28"/>
      <c r="J24" s="29"/>
    </row>
    <row r="25" spans="1:10" ht="13.8" x14ac:dyDescent="0.2">
      <c r="B25" s="37"/>
      <c r="C25" s="38"/>
      <c r="D25" s="29"/>
      <c r="E25" s="29"/>
      <c r="F25" s="29"/>
      <c r="G25" s="28"/>
      <c r="H25" s="28"/>
      <c r="I25" s="28"/>
      <c r="J25" s="29"/>
    </row>
    <row r="26" spans="1:10" ht="13.8" x14ac:dyDescent="0.2">
      <c r="B26" s="39" t="s">
        <v>44</v>
      </c>
      <c r="C26" s="38"/>
      <c r="D26" s="29"/>
      <c r="E26" s="29"/>
      <c r="F26" s="29"/>
      <c r="G26" s="28"/>
      <c r="H26" s="28"/>
      <c r="I26" s="28"/>
      <c r="J26" s="29"/>
    </row>
    <row r="27" spans="1:10" ht="13.8" x14ac:dyDescent="0.2">
      <c r="B27" s="10" t="s">
        <v>56</v>
      </c>
      <c r="J27" s="29"/>
    </row>
    <row r="28" spans="1:10" ht="13.8" x14ac:dyDescent="0.2">
      <c r="B28" s="40" t="s">
        <v>14</v>
      </c>
      <c r="C28" s="41"/>
      <c r="D28" s="41"/>
      <c r="E28" s="41"/>
      <c r="F28" s="42"/>
      <c r="G28" s="26" t="s">
        <v>15</v>
      </c>
      <c r="H28" s="26" t="s">
        <v>16</v>
      </c>
      <c r="J28" s="29"/>
    </row>
    <row r="29" spans="1:10" ht="13.8" x14ac:dyDescent="0.2">
      <c r="A29" s="29">
        <v>1</v>
      </c>
      <c r="B29" s="43" t="s">
        <v>51</v>
      </c>
      <c r="C29" s="44"/>
      <c r="D29" s="44"/>
      <c r="E29" s="44"/>
      <c r="F29" s="45"/>
      <c r="G29" s="4"/>
      <c r="H29" s="46" t="str">
        <f>IF(G29="","",G29/$G$35)</f>
        <v/>
      </c>
      <c r="J29" s="29"/>
    </row>
    <row r="30" spans="1:10" ht="13.8" x14ac:dyDescent="0.2">
      <c r="A30" s="29">
        <v>2</v>
      </c>
      <c r="B30" s="43" t="s">
        <v>52</v>
      </c>
      <c r="C30" s="44"/>
      <c r="D30" s="44"/>
      <c r="E30" s="44"/>
      <c r="F30" s="45"/>
      <c r="G30" s="4"/>
      <c r="H30" s="46" t="str">
        <f t="shared" ref="H30:H35" si="0">IF(G30="","",G30/$G$35)</f>
        <v/>
      </c>
    </row>
    <row r="31" spans="1:10" ht="13.8" x14ac:dyDescent="0.2">
      <c r="A31" s="29">
        <v>3</v>
      </c>
      <c r="B31" s="43" t="s">
        <v>53</v>
      </c>
      <c r="C31" s="44"/>
      <c r="D31" s="44"/>
      <c r="E31" s="44"/>
      <c r="F31" s="45"/>
      <c r="G31" s="4"/>
      <c r="H31" s="46" t="str">
        <f t="shared" si="0"/>
        <v/>
      </c>
    </row>
    <row r="32" spans="1:10" ht="13.8" x14ac:dyDescent="0.2">
      <c r="A32" s="29">
        <v>4</v>
      </c>
      <c r="B32" s="43" t="s">
        <v>54</v>
      </c>
      <c r="C32" s="44"/>
      <c r="D32" s="44"/>
      <c r="E32" s="44"/>
      <c r="F32" s="45"/>
      <c r="G32" s="4"/>
      <c r="H32" s="46" t="str">
        <f t="shared" si="0"/>
        <v/>
      </c>
    </row>
    <row r="33" spans="1:8" ht="13.8" x14ac:dyDescent="0.2">
      <c r="A33" s="29">
        <v>5</v>
      </c>
      <c r="B33" s="43" t="s">
        <v>55</v>
      </c>
      <c r="C33" s="44"/>
      <c r="D33" s="44"/>
      <c r="E33" s="44"/>
      <c r="F33" s="45"/>
      <c r="G33" s="4"/>
      <c r="H33" s="46" t="str">
        <f t="shared" si="0"/>
        <v/>
      </c>
    </row>
    <row r="34" spans="1:8" ht="13.8" x14ac:dyDescent="0.2">
      <c r="A34" s="29"/>
      <c r="B34" s="7" t="s">
        <v>59</v>
      </c>
      <c r="C34" s="8"/>
      <c r="D34" s="8"/>
      <c r="E34" s="8"/>
      <c r="F34" s="9"/>
      <c r="G34" s="4"/>
      <c r="H34" s="46" t="str">
        <f t="shared" si="0"/>
        <v/>
      </c>
    </row>
    <row r="35" spans="1:8" ht="13.8" x14ac:dyDescent="0.2">
      <c r="B35" s="47"/>
      <c r="C35" s="48"/>
      <c r="D35" s="48" t="s">
        <v>26</v>
      </c>
      <c r="E35" s="48"/>
      <c r="F35" s="49"/>
      <c r="G35" s="15">
        <f>SUM(G29:G34)</f>
        <v>0</v>
      </c>
      <c r="H35" s="46" t="str">
        <f>IF(G35=0,"",G35/$G$35)</f>
        <v/>
      </c>
    </row>
    <row r="36" spans="1:8" ht="13.8" x14ac:dyDescent="0.2">
      <c r="B36" s="38"/>
      <c r="C36" s="38"/>
      <c r="D36" s="38"/>
      <c r="E36" s="38"/>
      <c r="F36" s="38"/>
      <c r="G36" s="29"/>
      <c r="H36" s="50"/>
    </row>
    <row r="37" spans="1:8" ht="13.8" x14ac:dyDescent="0.2">
      <c r="B37" s="38"/>
      <c r="C37" s="38"/>
      <c r="D37" s="38"/>
      <c r="E37" s="38"/>
      <c r="F37" s="38"/>
      <c r="G37" s="29"/>
      <c r="H37" s="50"/>
    </row>
    <row r="38" spans="1:8" ht="13.8" x14ac:dyDescent="0.2">
      <c r="B38" s="51" t="s">
        <v>57</v>
      </c>
      <c r="C38" s="38"/>
      <c r="D38" s="38"/>
      <c r="E38" s="38"/>
      <c r="F38" s="38" t="s">
        <v>28</v>
      </c>
      <c r="G38" s="29"/>
      <c r="H38" s="50"/>
    </row>
    <row r="39" spans="1:8" ht="13.8" x14ac:dyDescent="0.2">
      <c r="A39" s="29"/>
      <c r="B39" s="40" t="s">
        <v>14</v>
      </c>
      <c r="C39" s="41"/>
      <c r="D39" s="41"/>
      <c r="E39" s="41"/>
      <c r="F39" s="42"/>
      <c r="G39" s="52" t="s">
        <v>30</v>
      </c>
      <c r="H39" s="26" t="s">
        <v>16</v>
      </c>
    </row>
    <row r="40" spans="1:8" ht="13.8" x14ac:dyDescent="0.2">
      <c r="A40" s="29">
        <v>1</v>
      </c>
      <c r="B40" s="43" t="s">
        <v>51</v>
      </c>
      <c r="C40" s="44"/>
      <c r="D40" s="44"/>
      <c r="E40" s="44"/>
      <c r="F40" s="45"/>
      <c r="G40" s="4"/>
      <c r="H40" s="46" t="str">
        <f>IF(G40="","",G40/$G$46)</f>
        <v/>
      </c>
    </row>
    <row r="41" spans="1:8" ht="13.8" x14ac:dyDescent="0.2">
      <c r="A41" s="29">
        <v>2</v>
      </c>
      <c r="B41" s="43" t="s">
        <v>52</v>
      </c>
      <c r="C41" s="44"/>
      <c r="D41" s="44"/>
      <c r="E41" s="44"/>
      <c r="F41" s="45"/>
      <c r="G41" s="4"/>
      <c r="H41" s="46" t="str">
        <f t="shared" ref="H41:H46" si="1">IF(G41="","",G41/$G$46)</f>
        <v/>
      </c>
    </row>
    <row r="42" spans="1:8" ht="13.8" x14ac:dyDescent="0.2">
      <c r="A42" s="29">
        <v>3</v>
      </c>
      <c r="B42" s="43" t="s">
        <v>53</v>
      </c>
      <c r="C42" s="44"/>
      <c r="D42" s="44"/>
      <c r="E42" s="44"/>
      <c r="F42" s="45"/>
      <c r="G42" s="4"/>
      <c r="H42" s="46" t="str">
        <f t="shared" si="1"/>
        <v/>
      </c>
    </row>
    <row r="43" spans="1:8" ht="13.8" x14ac:dyDescent="0.2">
      <c r="A43" s="29">
        <v>4</v>
      </c>
      <c r="B43" s="43" t="s">
        <v>54</v>
      </c>
      <c r="C43" s="44"/>
      <c r="D43" s="44"/>
      <c r="E43" s="44"/>
      <c r="F43" s="45"/>
      <c r="G43" s="4"/>
      <c r="H43" s="46" t="str">
        <f t="shared" si="1"/>
        <v/>
      </c>
    </row>
    <row r="44" spans="1:8" ht="13.8" x14ac:dyDescent="0.2">
      <c r="A44" s="29">
        <v>5</v>
      </c>
      <c r="B44" s="43" t="s">
        <v>55</v>
      </c>
      <c r="C44" s="44"/>
      <c r="D44" s="44"/>
      <c r="E44" s="44"/>
      <c r="F44" s="45"/>
      <c r="G44" s="4"/>
      <c r="H44" s="46" t="str">
        <f t="shared" si="1"/>
        <v/>
      </c>
    </row>
    <row r="45" spans="1:8" ht="13.8" x14ac:dyDescent="0.2">
      <c r="A45" s="29"/>
      <c r="B45" s="7" t="s">
        <v>59</v>
      </c>
      <c r="C45" s="8"/>
      <c r="D45" s="8"/>
      <c r="E45" s="8"/>
      <c r="F45" s="9"/>
      <c r="G45" s="15"/>
      <c r="H45" s="46" t="str">
        <f t="shared" si="1"/>
        <v/>
      </c>
    </row>
    <row r="46" spans="1:8" ht="13.8" x14ac:dyDescent="0.2">
      <c r="B46" s="47"/>
      <c r="C46" s="48"/>
      <c r="D46" s="48" t="s">
        <v>26</v>
      </c>
      <c r="E46" s="48"/>
      <c r="F46" s="49"/>
      <c r="G46" s="53">
        <f>SUM(G40:G45)</f>
        <v>0</v>
      </c>
      <c r="H46" s="46" t="str">
        <f>IF(G46=0,"",G46/$G$46)</f>
        <v/>
      </c>
    </row>
    <row r="47" spans="1:8" ht="13.8" x14ac:dyDescent="0.2">
      <c r="B47" s="38"/>
      <c r="C47" s="38"/>
      <c r="D47" s="38"/>
      <c r="E47" s="54"/>
      <c r="F47" s="54"/>
      <c r="G47" s="29"/>
      <c r="H47" s="50"/>
    </row>
    <row r="48" spans="1:8" ht="13.8" x14ac:dyDescent="0.2">
      <c r="B48" s="38"/>
      <c r="C48" s="38"/>
      <c r="D48" s="38"/>
      <c r="E48" s="38"/>
      <c r="F48" s="38"/>
      <c r="G48" s="29"/>
      <c r="H48" s="50"/>
    </row>
    <row r="49" spans="1:8" ht="13.8" x14ac:dyDescent="0.2">
      <c r="B49" s="51" t="s">
        <v>50</v>
      </c>
      <c r="C49" s="38"/>
      <c r="D49" s="38"/>
      <c r="E49" s="38"/>
      <c r="F49" s="38"/>
      <c r="G49" s="29"/>
      <c r="H49" s="50"/>
    </row>
    <row r="50" spans="1:8" ht="13.8" x14ac:dyDescent="0.2">
      <c r="B50" s="39" t="s">
        <v>47</v>
      </c>
    </row>
    <row r="51" spans="1:8" x14ac:dyDescent="0.2">
      <c r="B51" s="40" t="s">
        <v>45</v>
      </c>
      <c r="C51" s="41"/>
      <c r="D51" s="41"/>
      <c r="E51" s="41"/>
      <c r="F51" s="42"/>
      <c r="G51" s="26" t="s">
        <v>15</v>
      </c>
      <c r="H51" s="26" t="s">
        <v>16</v>
      </c>
    </row>
    <row r="52" spans="1:8" ht="13.8" x14ac:dyDescent="0.2">
      <c r="A52" s="10">
        <v>1</v>
      </c>
      <c r="B52" s="1"/>
      <c r="C52" s="2"/>
      <c r="D52" s="2"/>
      <c r="E52" s="2"/>
      <c r="F52" s="3"/>
      <c r="G52" s="4"/>
      <c r="H52" s="46" t="str">
        <f>IF(G52="","",G52/$G$58)</f>
        <v/>
      </c>
    </row>
    <row r="53" spans="1:8" ht="13.8" x14ac:dyDescent="0.2">
      <c r="A53" s="10">
        <v>2</v>
      </c>
      <c r="B53" s="1"/>
      <c r="C53" s="2"/>
      <c r="D53" s="2"/>
      <c r="E53" s="2"/>
      <c r="F53" s="3"/>
      <c r="G53" s="4"/>
      <c r="H53" s="46" t="str">
        <f t="shared" ref="H53:H58" si="2">IF(G53="","",G53/$G$58)</f>
        <v/>
      </c>
    </row>
    <row r="54" spans="1:8" ht="13.8" x14ac:dyDescent="0.2">
      <c r="A54" s="10">
        <v>3</v>
      </c>
      <c r="B54" s="1"/>
      <c r="C54" s="2"/>
      <c r="D54" s="2"/>
      <c r="E54" s="2"/>
      <c r="F54" s="3"/>
      <c r="G54" s="4"/>
      <c r="H54" s="46" t="str">
        <f t="shared" si="2"/>
        <v/>
      </c>
    </row>
    <row r="55" spans="1:8" ht="13.8" x14ac:dyDescent="0.2">
      <c r="A55" s="10">
        <v>4</v>
      </c>
      <c r="B55" s="1"/>
      <c r="C55" s="2"/>
      <c r="D55" s="2"/>
      <c r="E55" s="2"/>
      <c r="F55" s="3"/>
      <c r="G55" s="4"/>
      <c r="H55" s="46" t="str">
        <f t="shared" si="2"/>
        <v/>
      </c>
    </row>
    <row r="56" spans="1:8" ht="13.8" x14ac:dyDescent="0.2">
      <c r="A56" s="10">
        <v>5</v>
      </c>
      <c r="B56" s="1"/>
      <c r="C56" s="2"/>
      <c r="D56" s="2"/>
      <c r="E56" s="2"/>
      <c r="F56" s="3"/>
      <c r="G56" s="4"/>
      <c r="H56" s="46" t="str">
        <f t="shared" si="2"/>
        <v/>
      </c>
    </row>
    <row r="57" spans="1:8" ht="13.8" x14ac:dyDescent="0.2">
      <c r="B57" s="43" t="s">
        <v>58</v>
      </c>
      <c r="C57" s="44"/>
      <c r="D57" s="44"/>
      <c r="E57" s="44"/>
      <c r="F57" s="45"/>
      <c r="G57" s="4"/>
      <c r="H57" s="46" t="str">
        <f t="shared" si="2"/>
        <v/>
      </c>
    </row>
    <row r="58" spans="1:8" ht="13.8" x14ac:dyDescent="0.2">
      <c r="B58" s="47"/>
      <c r="C58" s="48"/>
      <c r="D58" s="48" t="s">
        <v>26</v>
      </c>
      <c r="E58" s="48"/>
      <c r="F58" s="49"/>
      <c r="G58" s="53">
        <f>SUM(G52:G57)</f>
        <v>0</v>
      </c>
      <c r="H58" s="46" t="str">
        <f>IF(G58=0,"",G58/$G$58)</f>
        <v/>
      </c>
    </row>
    <row r="59" spans="1:8" ht="13.8" x14ac:dyDescent="0.2">
      <c r="B59" s="38"/>
      <c r="C59" s="38"/>
      <c r="D59" s="38"/>
      <c r="E59" s="38"/>
      <c r="F59" s="38"/>
      <c r="G59" s="29"/>
      <c r="H59" s="50"/>
    </row>
    <row r="60" spans="1:8" ht="13.8" x14ac:dyDescent="0.2">
      <c r="B60" s="55" t="s">
        <v>48</v>
      </c>
      <c r="C60" s="38"/>
      <c r="D60" s="38"/>
      <c r="E60" s="38"/>
      <c r="F60" s="38" t="s">
        <v>28</v>
      </c>
      <c r="G60" s="29"/>
      <c r="H60" s="50"/>
    </row>
    <row r="61" spans="1:8" ht="13.8" x14ac:dyDescent="0.2">
      <c r="B61" s="40" t="s">
        <v>46</v>
      </c>
      <c r="C61" s="41"/>
      <c r="D61" s="41"/>
      <c r="E61" s="41"/>
      <c r="F61" s="42"/>
      <c r="G61" s="52" t="s">
        <v>30</v>
      </c>
      <c r="H61" s="26" t="s">
        <v>16</v>
      </c>
    </row>
    <row r="62" spans="1:8" ht="13.8" x14ac:dyDescent="0.2">
      <c r="A62" s="29">
        <v>1</v>
      </c>
      <c r="B62" s="1"/>
      <c r="C62" s="2"/>
      <c r="D62" s="2"/>
      <c r="E62" s="2"/>
      <c r="F62" s="3"/>
      <c r="G62" s="4"/>
      <c r="H62" s="46" t="str">
        <f>IF(G62="","",G62/$G$68)</f>
        <v/>
      </c>
    </row>
    <row r="63" spans="1:8" ht="13.8" x14ac:dyDescent="0.2">
      <c r="A63" s="29">
        <v>2</v>
      </c>
      <c r="B63" s="1"/>
      <c r="C63" s="2"/>
      <c r="D63" s="2"/>
      <c r="E63" s="2"/>
      <c r="F63" s="3"/>
      <c r="G63" s="4"/>
      <c r="H63" s="46" t="str">
        <f t="shared" ref="H63:H68" si="3">IF(G63="","",G63/$G$68)</f>
        <v/>
      </c>
    </row>
    <row r="64" spans="1:8" ht="13.8" x14ac:dyDescent="0.2">
      <c r="A64" s="29">
        <v>3</v>
      </c>
      <c r="B64" s="1"/>
      <c r="C64" s="2"/>
      <c r="D64" s="2"/>
      <c r="E64" s="2"/>
      <c r="F64" s="3"/>
      <c r="G64" s="4"/>
      <c r="H64" s="46" t="str">
        <f t="shared" si="3"/>
        <v/>
      </c>
    </row>
    <row r="65" spans="1:12" ht="13.8" x14ac:dyDescent="0.2">
      <c r="A65" s="29">
        <v>4</v>
      </c>
      <c r="B65" s="1"/>
      <c r="C65" s="2"/>
      <c r="D65" s="2"/>
      <c r="E65" s="2"/>
      <c r="F65" s="3"/>
      <c r="G65" s="4"/>
      <c r="H65" s="46" t="str">
        <f t="shared" si="3"/>
        <v/>
      </c>
    </row>
    <row r="66" spans="1:12" ht="13.8" x14ac:dyDescent="0.2">
      <c r="A66" s="29">
        <v>5</v>
      </c>
      <c r="B66" s="1"/>
      <c r="C66" s="2"/>
      <c r="D66" s="2"/>
      <c r="E66" s="2"/>
      <c r="F66" s="3"/>
      <c r="G66" s="4"/>
      <c r="H66" s="46" t="str">
        <f t="shared" si="3"/>
        <v/>
      </c>
    </row>
    <row r="67" spans="1:12" ht="13.8" x14ac:dyDescent="0.2">
      <c r="A67" s="29"/>
      <c r="B67" s="43" t="s">
        <v>58</v>
      </c>
      <c r="C67" s="44"/>
      <c r="D67" s="44"/>
      <c r="E67" s="44"/>
      <c r="F67" s="45"/>
      <c r="G67" s="4"/>
      <c r="H67" s="46" t="str">
        <f t="shared" si="3"/>
        <v/>
      </c>
    </row>
    <row r="68" spans="1:12" ht="13.8" x14ac:dyDescent="0.2">
      <c r="A68" s="29"/>
      <c r="B68" s="47"/>
      <c r="C68" s="48"/>
      <c r="D68" s="48" t="s">
        <v>26</v>
      </c>
      <c r="E68" s="48"/>
      <c r="F68" s="49"/>
      <c r="G68" s="53">
        <f>SUM(G62:G67)</f>
        <v>0</v>
      </c>
      <c r="H68" s="46" t="str">
        <f>IF(G68=0,"",G68/$G$68)</f>
        <v/>
      </c>
      <c r="L68" s="29"/>
    </row>
    <row r="69" spans="1:12" ht="13.8" x14ac:dyDescent="0.2">
      <c r="B69" s="38"/>
      <c r="C69" s="38"/>
      <c r="D69" s="38"/>
      <c r="E69" s="54"/>
      <c r="F69" s="54"/>
      <c r="G69" s="29"/>
      <c r="H69" s="50"/>
    </row>
    <row r="70" spans="1:12" ht="13.8" x14ac:dyDescent="0.2">
      <c r="A70" s="10" t="s">
        <v>49</v>
      </c>
      <c r="B70" s="38"/>
      <c r="C70" s="38"/>
      <c r="D70" s="38"/>
      <c r="E70" s="38"/>
      <c r="F70" s="38"/>
      <c r="G70" s="29"/>
      <c r="H70" s="50"/>
    </row>
    <row r="71" spans="1:12" ht="13.8" x14ac:dyDescent="0.2">
      <c r="B71" s="29" t="s">
        <v>40</v>
      </c>
    </row>
    <row r="72" spans="1:12" ht="13.8" x14ac:dyDescent="0.2">
      <c r="B72" s="29" t="s">
        <v>31</v>
      </c>
    </row>
    <row r="73" spans="1:12" x14ac:dyDescent="0.2">
      <c r="B73" s="40" t="s">
        <v>14</v>
      </c>
      <c r="C73" s="41"/>
      <c r="D73" s="41"/>
      <c r="E73" s="41"/>
      <c r="F73" s="42"/>
      <c r="G73" s="26" t="s">
        <v>15</v>
      </c>
      <c r="H73" s="26" t="s">
        <v>16</v>
      </c>
    </row>
    <row r="74" spans="1:12" ht="13.8" x14ac:dyDescent="0.2">
      <c r="B74" s="1"/>
      <c r="C74" s="2"/>
      <c r="D74" s="2"/>
      <c r="E74" s="2"/>
      <c r="F74" s="3"/>
      <c r="G74" s="4"/>
      <c r="H74" s="46" t="str">
        <f>IF(G74="","",G74/$G$79)</f>
        <v/>
      </c>
    </row>
    <row r="75" spans="1:12" ht="13.8" x14ac:dyDescent="0.2">
      <c r="B75" s="1"/>
      <c r="C75" s="2"/>
      <c r="D75" s="2"/>
      <c r="E75" s="2"/>
      <c r="F75" s="3"/>
      <c r="G75" s="4"/>
      <c r="H75" s="46" t="str">
        <f t="shared" ref="H75:H78" si="4">IF(G75="","",G75/$G$79)</f>
        <v/>
      </c>
    </row>
    <row r="76" spans="1:12" ht="13.8" x14ac:dyDescent="0.2">
      <c r="B76" s="1"/>
      <c r="C76" s="2"/>
      <c r="D76" s="2"/>
      <c r="E76" s="2"/>
      <c r="F76" s="3"/>
      <c r="G76" s="4"/>
      <c r="H76" s="46" t="str">
        <f t="shared" si="4"/>
        <v/>
      </c>
    </row>
    <row r="77" spans="1:12" ht="13.8" x14ac:dyDescent="0.2">
      <c r="B77" s="1"/>
      <c r="C77" s="2"/>
      <c r="D77" s="2"/>
      <c r="E77" s="2"/>
      <c r="F77" s="3"/>
      <c r="G77" s="4"/>
      <c r="H77" s="46" t="str">
        <f t="shared" si="4"/>
        <v/>
      </c>
    </row>
    <row r="78" spans="1:12" ht="13.8" x14ac:dyDescent="0.2">
      <c r="B78" s="1"/>
      <c r="C78" s="2"/>
      <c r="D78" s="2"/>
      <c r="E78" s="2"/>
      <c r="F78" s="3"/>
      <c r="G78" s="4"/>
      <c r="H78" s="46" t="str">
        <f t="shared" si="4"/>
        <v/>
      </c>
    </row>
    <row r="79" spans="1:12" ht="13.8" x14ac:dyDescent="0.2">
      <c r="B79" s="47"/>
      <c r="C79" s="48"/>
      <c r="D79" s="48" t="s">
        <v>26</v>
      </c>
      <c r="E79" s="48"/>
      <c r="F79" s="49"/>
      <c r="G79" s="53">
        <f>SUM(G74:G78)</f>
        <v>0</v>
      </c>
      <c r="H79" s="46" t="str">
        <f>IF(G79=0,"",G79/$G$79)</f>
        <v/>
      </c>
    </row>
    <row r="80" spans="1:12" ht="13.8" x14ac:dyDescent="0.2">
      <c r="B80" s="38"/>
      <c r="C80" s="38"/>
      <c r="D80" s="38"/>
      <c r="E80" s="54"/>
      <c r="F80" s="54"/>
      <c r="G80" s="29"/>
      <c r="H80" s="50"/>
    </row>
    <row r="81" spans="1:7" ht="13.8" x14ac:dyDescent="0.2">
      <c r="E81" s="56"/>
      <c r="F81" s="56"/>
      <c r="G81" s="29"/>
    </row>
    <row r="82" spans="1:7" x14ac:dyDescent="0.2">
      <c r="A82" s="10" t="s">
        <v>32</v>
      </c>
    </row>
    <row r="83" spans="1:7" ht="13.8" x14ac:dyDescent="0.2">
      <c r="B83" s="17"/>
      <c r="C83" s="18"/>
      <c r="D83" s="57" t="s">
        <v>21</v>
      </c>
      <c r="E83" s="57" t="s">
        <v>22</v>
      </c>
      <c r="F83" s="58" t="s">
        <v>23</v>
      </c>
      <c r="G83" s="29"/>
    </row>
    <row r="84" spans="1:7" ht="13.8" x14ac:dyDescent="0.2">
      <c r="B84" s="59"/>
      <c r="C84" s="60"/>
      <c r="D84" s="61" t="s">
        <v>41</v>
      </c>
      <c r="E84" s="62" t="s">
        <v>43</v>
      </c>
      <c r="F84" s="62" t="s">
        <v>43</v>
      </c>
      <c r="G84" s="29"/>
    </row>
    <row r="85" spans="1:7" ht="13.8" x14ac:dyDescent="0.2">
      <c r="B85" s="20"/>
      <c r="C85" s="21"/>
      <c r="D85" s="63"/>
      <c r="E85" s="64" t="s">
        <v>42</v>
      </c>
      <c r="F85" s="64" t="s">
        <v>42</v>
      </c>
      <c r="G85" s="29"/>
    </row>
    <row r="86" spans="1:7" ht="13.8" x14ac:dyDescent="0.2">
      <c r="B86" s="65" t="s">
        <v>19</v>
      </c>
      <c r="C86" s="66"/>
      <c r="D86" s="68" t="s">
        <v>24</v>
      </c>
      <c r="E86" s="67"/>
      <c r="F86" s="67"/>
      <c r="G86" s="29"/>
    </row>
    <row r="87" spans="1:7" ht="13.8" x14ac:dyDescent="0.2">
      <c r="B87" s="65" t="s">
        <v>20</v>
      </c>
      <c r="C87" s="66"/>
      <c r="D87" s="68" t="s">
        <v>24</v>
      </c>
      <c r="E87" s="69" t="s">
        <v>27</v>
      </c>
      <c r="F87" s="68" t="s">
        <v>25</v>
      </c>
      <c r="G87" s="29"/>
    </row>
  </sheetData>
  <sheetProtection sheet="1" objects="1" scenarios="1"/>
  <mergeCells count="40">
    <mergeCell ref="A2:H2"/>
    <mergeCell ref="C4:E4"/>
    <mergeCell ref="B74:F74"/>
    <mergeCell ref="B18:B20"/>
    <mergeCell ref="B21:B23"/>
    <mergeCell ref="B28:F28"/>
    <mergeCell ref="B29:F29"/>
    <mergeCell ref="B30:F30"/>
    <mergeCell ref="B31:F31"/>
    <mergeCell ref="B32:F32"/>
    <mergeCell ref="B33:F33"/>
    <mergeCell ref="B39:F39"/>
    <mergeCell ref="B40:F40"/>
    <mergeCell ref="B41:F41"/>
    <mergeCell ref="B51:F51"/>
    <mergeCell ref="B62:F62"/>
    <mergeCell ref="B16:C17"/>
    <mergeCell ref="B73:F73"/>
    <mergeCell ref="B75:F75"/>
    <mergeCell ref="B76:F76"/>
    <mergeCell ref="B77:F77"/>
    <mergeCell ref="B42:F42"/>
    <mergeCell ref="B52:F52"/>
    <mergeCell ref="B34:F34"/>
    <mergeCell ref="B43:F43"/>
    <mergeCell ref="B63:F63"/>
    <mergeCell ref="B64:F64"/>
    <mergeCell ref="B67:F67"/>
    <mergeCell ref="B53:F53"/>
    <mergeCell ref="B54:F54"/>
    <mergeCell ref="B56:F56"/>
    <mergeCell ref="B57:F57"/>
    <mergeCell ref="B45:F45"/>
    <mergeCell ref="B44:F44"/>
    <mergeCell ref="B65:F65"/>
    <mergeCell ref="B66:F66"/>
    <mergeCell ref="B83:C85"/>
    <mergeCell ref="B78:F78"/>
    <mergeCell ref="B61:F61"/>
    <mergeCell ref="B55:F55"/>
  </mergeCells>
  <phoneticPr fontId="1"/>
  <conditionalFormatting sqref="G29">
    <cfRule type="cellIs" dxfId="12" priority="14" operator="equal">
      <formula>""</formula>
    </cfRule>
  </conditionalFormatting>
  <conditionalFormatting sqref="G30:G35">
    <cfRule type="cellIs" dxfId="11" priority="13" operator="equal">
      <formula>""</formula>
    </cfRule>
  </conditionalFormatting>
  <conditionalFormatting sqref="C4:E4">
    <cfRule type="cellIs" dxfId="10" priority="12" operator="equal">
      <formula>""</formula>
    </cfRule>
  </conditionalFormatting>
  <conditionalFormatting sqref="C8 E8 E11">
    <cfRule type="cellIs" dxfId="9" priority="11" operator="equal">
      <formula>""</formula>
    </cfRule>
  </conditionalFormatting>
  <conditionalFormatting sqref="D18:F23">
    <cfRule type="cellIs" dxfId="8" priority="10" operator="equal">
      <formula>""</formula>
    </cfRule>
  </conditionalFormatting>
  <conditionalFormatting sqref="G40:G44">
    <cfRule type="cellIs" dxfId="7" priority="8" operator="equal">
      <formula>""</formula>
    </cfRule>
  </conditionalFormatting>
  <conditionalFormatting sqref="B52:G56">
    <cfRule type="cellIs" dxfId="6" priority="7" operator="equal">
      <formula>""</formula>
    </cfRule>
  </conditionalFormatting>
  <conditionalFormatting sqref="B62:G66">
    <cfRule type="cellIs" dxfId="5" priority="6" operator="equal">
      <formula>""</formula>
    </cfRule>
  </conditionalFormatting>
  <conditionalFormatting sqref="G57">
    <cfRule type="cellIs" dxfId="4" priority="5" operator="equal">
      <formula>""</formula>
    </cfRule>
  </conditionalFormatting>
  <conditionalFormatting sqref="B57:F57">
    <cfRule type="expression" dxfId="3" priority="4">
      <formula>NOT(B57="")</formula>
    </cfRule>
  </conditionalFormatting>
  <conditionalFormatting sqref="B67:F67">
    <cfRule type="expression" dxfId="2" priority="3">
      <formula>NOT(B67="")</formula>
    </cfRule>
  </conditionalFormatting>
  <conditionalFormatting sqref="G67">
    <cfRule type="cellIs" dxfId="1" priority="2" operator="equal">
      <formula>""</formula>
    </cfRule>
  </conditionalFormatting>
  <conditionalFormatting sqref="B74:G78">
    <cfRule type="cellIs" dxfId="0" priority="1" operator="equal">
      <formula>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&amp;R&amp;16【資料09-3】</oddHeader>
    <oddFooter>&amp;C&amp;P／&amp;N&amp;R&amp;K00-014&amp;F</oddFooter>
  </headerFooter>
  <ignoredErrors>
    <ignoredError sqref="H19 H2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外来・入院診療(様式5-1)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2023-07-07T03:19:28Z</cp:lastPrinted>
  <dcterms:created xsi:type="dcterms:W3CDTF">2016-10-23T11:43:18Z</dcterms:created>
  <dcterms:modified xsi:type="dcterms:W3CDTF">2023-08-23T04:03:35Z</dcterms:modified>
</cp:coreProperties>
</file>