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選考委員会共有フォルダ\2023-14_足立・検査科(公募)\03_公募\"/>
    </mc:Choice>
  </mc:AlternateContent>
  <bookViews>
    <workbookView xWindow="0" yWindow="0" windowWidth="23040" windowHeight="9096"/>
  </bookViews>
  <sheets>
    <sheet name="外来・入院診療(様式5-1)" sheetId="1" r:id="rId1"/>
  </sheets>
  <definedNames>
    <definedName name="_xlnm.Print_Area" localSheetId="0">'外来・入院診療(様式5-1)'!$A$1:$G$84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E64" i="1"/>
  <c r="D64" i="1"/>
  <c r="G63" i="1"/>
  <c r="G62" i="1"/>
  <c r="G64" i="1" s="1"/>
  <c r="F58" i="1"/>
  <c r="E58" i="1"/>
  <c r="D58" i="1"/>
  <c r="G57" i="1"/>
  <c r="G56" i="1"/>
  <c r="G58" i="1" l="1"/>
  <c r="I22" i="1"/>
  <c r="G20" i="1"/>
  <c r="G17" i="1"/>
  <c r="I19" i="1"/>
  <c r="H21" i="1"/>
  <c r="H18" i="1"/>
  <c r="G41" i="1" l="1"/>
  <c r="G39" i="1"/>
  <c r="G40" i="1"/>
  <c r="G42" i="1"/>
  <c r="F43" i="1"/>
  <c r="G43" i="1" s="1"/>
  <c r="G38" i="1"/>
  <c r="F33" i="1"/>
  <c r="G28" i="1" s="1"/>
  <c r="G32" i="1" l="1"/>
  <c r="G31" i="1"/>
  <c r="G30" i="1"/>
  <c r="G29" i="1"/>
  <c r="G33" i="1"/>
</calcChain>
</file>

<file path=xl/sharedStrings.xml><?xml version="1.0" encoding="utf-8"?>
<sst xmlns="http://schemas.openxmlformats.org/spreadsheetml/2006/main" count="88" uniqueCount="70">
  <si>
    <r>
      <t>(</t>
    </r>
    <r>
      <rPr>
        <sz val="11"/>
        <color theme="1"/>
        <rFont val="ＭＳ Ｐ明朝"/>
        <family val="1"/>
        <charset val="128"/>
      </rPr>
      <t>様式</t>
    </r>
    <r>
      <rPr>
        <sz val="11"/>
        <color theme="1"/>
        <rFont val="Century"/>
        <family val="1"/>
      </rPr>
      <t>5-1)</t>
    </r>
    <rPh sb="1" eb="3">
      <t>ヨウシキ</t>
    </rPh>
    <phoneticPr fontId="1"/>
  </si>
  <si>
    <t>診療実績</t>
    <rPh sb="0" eb="2">
      <t>シンリョウ</t>
    </rPh>
    <rPh sb="2" eb="4">
      <t>ジッセキ</t>
    </rPh>
    <phoneticPr fontId="1"/>
  </si>
  <si>
    <t>氏名</t>
    <rPh sb="0" eb="2">
      <t>シメイ</t>
    </rPh>
    <phoneticPr fontId="1"/>
  </si>
  <si>
    <t>所属診療科の医師数</t>
    <rPh sb="0" eb="2">
      <t>ショゾク</t>
    </rPh>
    <rPh sb="2" eb="5">
      <t>シンリョウカ</t>
    </rPh>
    <rPh sb="6" eb="8">
      <t>イシ</t>
    </rPh>
    <rPh sb="8" eb="9">
      <t>スウ</t>
    </rPh>
    <phoneticPr fontId="1"/>
  </si>
  <si>
    <t>　　常勤</t>
    <rPh sb="2" eb="4">
      <t>ジョウキン</t>
    </rPh>
    <phoneticPr fontId="1"/>
  </si>
  <si>
    <t>人、　内女性</t>
    <rPh sb="0" eb="1">
      <t>ニン</t>
    </rPh>
    <rPh sb="3" eb="4">
      <t>ウチ</t>
    </rPh>
    <rPh sb="4" eb="6">
      <t>ジョセイ</t>
    </rPh>
    <phoneticPr fontId="1"/>
  </si>
  <si>
    <t>人</t>
    <rPh sb="0" eb="1">
      <t>ニン</t>
    </rPh>
    <phoneticPr fontId="1"/>
  </si>
  <si>
    <t>応募者本人の外来診療単位数</t>
    <phoneticPr fontId="1"/>
  </si>
  <si>
    <t>単位/週</t>
    <rPh sb="0" eb="2">
      <t>タンイ</t>
    </rPh>
    <rPh sb="3" eb="4">
      <t>シュウ</t>
    </rPh>
    <phoneticPr fontId="1"/>
  </si>
  <si>
    <t>(半日を1単位として1週間の単位数)</t>
    <phoneticPr fontId="1"/>
  </si>
  <si>
    <t>応募者本人</t>
    <rPh sb="0" eb="3">
      <t>オウボシャ</t>
    </rPh>
    <rPh sb="3" eb="5">
      <t>ホンニン</t>
    </rPh>
    <phoneticPr fontId="1"/>
  </si>
  <si>
    <t>初診患者数</t>
    <rPh sb="0" eb="2">
      <t>ショシン</t>
    </rPh>
    <rPh sb="2" eb="5">
      <t>カンジャスウ</t>
    </rPh>
    <phoneticPr fontId="1"/>
  </si>
  <si>
    <t>うち紹介患者数</t>
    <phoneticPr fontId="1"/>
  </si>
  <si>
    <t>再診患者数</t>
    <phoneticPr fontId="1"/>
  </si>
  <si>
    <t>疾病名</t>
    <rPh sb="0" eb="2">
      <t>シッペイ</t>
    </rPh>
    <rPh sb="2" eb="3">
      <t>メイ</t>
    </rPh>
    <phoneticPr fontId="1"/>
  </si>
  <si>
    <t>患者数</t>
    <rPh sb="0" eb="3">
      <t>カンジャスウ</t>
    </rPh>
    <phoneticPr fontId="1"/>
  </si>
  <si>
    <t>割合</t>
    <rPh sb="0" eb="2">
      <t>ワリアイ</t>
    </rPh>
    <phoneticPr fontId="1"/>
  </si>
  <si>
    <t>診療科全体</t>
  </si>
  <si>
    <t>初診患者数・再診患者数の推移</t>
    <rPh sb="0" eb="2">
      <t>ショシン</t>
    </rPh>
    <rPh sb="2" eb="4">
      <t>カンジャ</t>
    </rPh>
    <rPh sb="4" eb="5">
      <t>スウ</t>
    </rPh>
    <rPh sb="6" eb="8">
      <t>サイシン</t>
    </rPh>
    <rPh sb="8" eb="11">
      <t>カンジャスウ</t>
    </rPh>
    <rPh sb="12" eb="14">
      <t>スイイ</t>
    </rPh>
    <phoneticPr fontId="1"/>
  </si>
  <si>
    <t>所属施設</t>
    <rPh sb="0" eb="2">
      <t>ショゾク</t>
    </rPh>
    <rPh sb="2" eb="4">
      <t>シセツ</t>
    </rPh>
    <phoneticPr fontId="1"/>
  </si>
  <si>
    <t>所属診療科</t>
    <rPh sb="0" eb="2">
      <t>ショゾク</t>
    </rPh>
    <rPh sb="2" eb="4">
      <t>シンリョウ</t>
    </rPh>
    <rPh sb="4" eb="5">
      <t>カ</t>
    </rPh>
    <phoneticPr fontId="1"/>
  </si>
  <si>
    <t>病床数</t>
    <rPh sb="0" eb="2">
      <t>ビョウショウ</t>
    </rPh>
    <rPh sb="2" eb="3">
      <t>スウ</t>
    </rPh>
    <phoneticPr fontId="1"/>
  </si>
  <si>
    <t>病床稼働率</t>
    <rPh sb="0" eb="2">
      <t>ビョウショウ</t>
    </rPh>
    <rPh sb="2" eb="4">
      <t>カドウ</t>
    </rPh>
    <rPh sb="4" eb="5">
      <t>リツ</t>
    </rPh>
    <phoneticPr fontId="1"/>
  </si>
  <si>
    <t>平均在院日数</t>
    <rPh sb="0" eb="2">
      <t>ヘイキン</t>
    </rPh>
    <rPh sb="2" eb="4">
      <t>ザイイン</t>
    </rPh>
    <rPh sb="4" eb="6">
      <t>ニッスウ</t>
    </rPh>
    <phoneticPr fontId="1"/>
  </si>
  <si>
    <t>床</t>
    <rPh sb="0" eb="1">
      <t>ユカ</t>
    </rPh>
    <phoneticPr fontId="1"/>
  </si>
  <si>
    <t>日</t>
    <rPh sb="0" eb="1">
      <t>ニチ</t>
    </rPh>
    <phoneticPr fontId="1"/>
  </si>
  <si>
    <t>合計</t>
    <rPh sb="0" eb="2">
      <t>ゴウケイ</t>
    </rPh>
    <phoneticPr fontId="1"/>
  </si>
  <si>
    <t>２）入院診療</t>
    <rPh sb="2" eb="4">
      <t>ニュウイン</t>
    </rPh>
    <rPh sb="4" eb="6">
      <t>シンリョウ</t>
    </rPh>
    <phoneticPr fontId="1"/>
  </si>
  <si>
    <t>％</t>
    <phoneticPr fontId="1"/>
  </si>
  <si>
    <t>　　</t>
    <phoneticPr fontId="1"/>
  </si>
  <si>
    <t>１）外来診療</t>
    <rPh sb="2" eb="4">
      <t>ガイライ</t>
    </rPh>
    <rPh sb="4" eb="6">
      <t>シンリョウ</t>
    </rPh>
    <phoneticPr fontId="1"/>
  </si>
  <si>
    <r>
      <rPr>
        <sz val="11"/>
        <color theme="1"/>
        <rFont val="ＭＳ Ｐ明朝"/>
        <family val="1"/>
        <charset val="128"/>
      </rPr>
      <t>患者数</t>
    </r>
    <rPh sb="0" eb="3">
      <t>カンジャスウ</t>
    </rPh>
    <phoneticPr fontId="1"/>
  </si>
  <si>
    <r>
      <rPr>
        <sz val="11"/>
        <color theme="1"/>
        <rFont val="ＭＳ Ｐ明朝"/>
        <family val="1"/>
        <charset val="128"/>
      </rPr>
      <t>①診療科全体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</t>
    </r>
    <r>
      <rPr>
        <sz val="11"/>
        <color theme="1"/>
        <rFont val="Century"/>
        <family val="1"/>
      </rPr>
      <t>)</t>
    </r>
    <rPh sb="7" eb="9">
      <t>シッカン</t>
    </rPh>
    <rPh sb="9" eb="11">
      <t>ジョウイ</t>
    </rPh>
    <rPh sb="12" eb="13">
      <t>ケン</t>
    </rPh>
    <phoneticPr fontId="1"/>
  </si>
  <si>
    <t>３）所属施設情報</t>
    <rPh sb="2" eb="4">
      <t>ショゾク</t>
    </rPh>
    <rPh sb="4" eb="6">
      <t>シセツ</t>
    </rPh>
    <rPh sb="6" eb="8">
      <t>ジョウホウ</t>
    </rPh>
    <phoneticPr fontId="1"/>
  </si>
  <si>
    <r>
      <rPr>
        <sz val="11"/>
        <color theme="1"/>
        <rFont val="ＭＳ Ｐ明朝"/>
        <family val="1"/>
        <charset val="128"/>
      </rPr>
      <t>②応募者本人（疾患上位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件まで）</t>
    </r>
    <rPh sb="7" eb="9">
      <t>シッカン</t>
    </rPh>
    <phoneticPr fontId="1"/>
  </si>
  <si>
    <t>【教授選考用】</t>
    <phoneticPr fontId="1"/>
  </si>
  <si>
    <t>初診患者(月)</t>
    <rPh sb="0" eb="2">
      <t>ショシン</t>
    </rPh>
    <rPh sb="2" eb="4">
      <t>カンジャ</t>
    </rPh>
    <rPh sb="5" eb="6">
      <t>ツキ</t>
    </rPh>
    <phoneticPr fontId="1"/>
  </si>
  <si>
    <t>初診紹介率</t>
    <rPh sb="0" eb="2">
      <t>ショシン</t>
    </rPh>
    <rPh sb="2" eb="4">
      <t>ショウカイ</t>
    </rPh>
    <rPh sb="4" eb="5">
      <t>リツ</t>
    </rPh>
    <phoneticPr fontId="1"/>
  </si>
  <si>
    <t>再診患者(月)</t>
    <rPh sb="0" eb="2">
      <t>サイシン</t>
    </rPh>
    <rPh sb="2" eb="4">
      <t>カンジャ</t>
    </rPh>
    <rPh sb="5" eb="6">
      <t>ツキ</t>
    </rPh>
    <phoneticPr fontId="1"/>
  </si>
  <si>
    <r>
      <rPr>
        <sz val="11"/>
        <color theme="1"/>
        <rFont val="ＭＳ Ｐ明朝"/>
        <family val="1"/>
        <charset val="128"/>
      </rPr>
      <t>疾患別患者数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実数</t>
    </r>
    <r>
      <rPr>
        <sz val="11"/>
        <color theme="1"/>
        <rFont val="Century"/>
        <family val="1"/>
      </rPr>
      <t>)(2022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4</t>
    </r>
    <r>
      <rPr>
        <sz val="11"/>
        <color theme="1"/>
        <rFont val="ＭＳ Ｐ明朝"/>
        <family val="1"/>
        <charset val="128"/>
      </rPr>
      <t>月～</t>
    </r>
    <r>
      <rPr>
        <sz val="11"/>
        <color theme="1"/>
        <rFont val="Century"/>
        <family val="1"/>
      </rPr>
      <t>2023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)</t>
    </r>
    <rPh sb="0" eb="2">
      <t>シッカン</t>
    </rPh>
    <rPh sb="2" eb="3">
      <t>ベツ</t>
    </rPh>
    <rPh sb="3" eb="6">
      <t>カンジャスウ</t>
    </rPh>
    <rPh sb="7" eb="9">
      <t>ジッスウ</t>
    </rPh>
    <rPh sb="15" eb="16">
      <t>ネン</t>
    </rPh>
    <rPh sb="23" eb="24">
      <t>ネン</t>
    </rPh>
    <phoneticPr fontId="1"/>
  </si>
  <si>
    <r>
      <t>(2023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月末</t>
    </r>
    <r>
      <rPr>
        <sz val="10"/>
        <color theme="1"/>
        <rFont val="Century"/>
        <family val="1"/>
      </rPr>
      <t>)</t>
    </r>
    <rPh sb="5" eb="6">
      <t>ネン</t>
    </rPh>
    <rPh sb="7" eb="9">
      <t>ガツマツ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</si>
  <si>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>
      <rPr>
        <sz val="10"/>
        <color theme="1"/>
        <rFont val="Century"/>
        <family val="1"/>
      </rPr>
      <t>)</t>
    </r>
    <rPh sb="5" eb="6">
      <t>ネン</t>
    </rPh>
    <rPh sb="7" eb="8">
      <t>ガツ</t>
    </rPh>
    <phoneticPr fontId="1"/>
  </si>
  <si>
    <r>
      <t>(2022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4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</si>
  <si>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2021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</si>
  <si>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2022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</si>
  <si>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2023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</si>
  <si>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t>4）特殊技能について</t>
    <rPh sb="2" eb="4">
      <t>トクシュ</t>
    </rPh>
    <rPh sb="4" eb="6">
      <t>ギノウ</t>
    </rPh>
    <phoneticPr fontId="1"/>
  </si>
  <si>
    <r>
      <rPr>
        <sz val="11"/>
        <color theme="1"/>
        <rFont val="ＭＳ Ｐ明朝"/>
        <family val="1"/>
        <charset val="128"/>
      </rPr>
      <t>合計</t>
    </r>
    <rPh sb="0" eb="2">
      <t>ゴウケイ</t>
    </rPh>
    <phoneticPr fontId="1"/>
  </si>
  <si>
    <r>
      <rPr>
        <sz val="11"/>
        <color theme="1"/>
        <rFont val="ＭＳ Ｐ明朝"/>
        <family val="1"/>
        <charset val="128"/>
      </rPr>
      <t>～</t>
    </r>
    <r>
      <rPr>
        <sz val="11"/>
        <color theme="1"/>
        <rFont val="Century"/>
        <family val="1"/>
      </rPr>
      <t>2021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</si>
  <si>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color theme="1"/>
        <rFont val="ＭＳ Ｐ明朝"/>
        <family val="1"/>
        <charset val="128"/>
      </rPr>
      <t>～</t>
    </r>
    <r>
      <rPr>
        <sz val="11"/>
        <color theme="1"/>
        <rFont val="Century"/>
        <family val="1"/>
      </rPr>
      <t>2022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</si>
  <si>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color theme="1"/>
        <rFont val="ＭＳ Ｐ明朝"/>
        <family val="1"/>
        <charset val="128"/>
      </rPr>
      <t>～</t>
    </r>
    <r>
      <rPr>
        <sz val="11"/>
        <color theme="1"/>
        <rFont val="Century"/>
        <family val="1"/>
      </rPr>
      <t>2023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</si>
  <si>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color theme="1"/>
        <rFont val="ＭＳ Ｐ明朝"/>
        <family val="1"/>
        <charset val="128"/>
      </rPr>
      <t>上部</t>
    </r>
    <r>
      <rPr>
        <sz val="11"/>
        <color theme="1"/>
        <rFont val="Century"/>
        <family val="1"/>
      </rPr>
      <t>ESD</t>
    </r>
    <rPh sb="0" eb="2">
      <t>ジョウブ</t>
    </rPh>
    <phoneticPr fontId="1"/>
  </si>
  <si>
    <r>
      <rPr>
        <sz val="11"/>
        <color theme="1"/>
        <rFont val="ＭＳ Ｐ明朝"/>
        <family val="1"/>
        <charset val="128"/>
      </rPr>
      <t>術者症例数</t>
    </r>
    <rPh sb="0" eb="2">
      <t>ジュツシャ</t>
    </rPh>
    <rPh sb="2" eb="5">
      <t>ショウレイスウ</t>
    </rPh>
    <phoneticPr fontId="1"/>
  </si>
  <si>
    <r>
      <rPr>
        <sz val="11"/>
        <color theme="1"/>
        <rFont val="ＭＳ Ｐ明朝"/>
        <family val="1"/>
        <charset val="128"/>
      </rPr>
      <t>指導症例数</t>
    </r>
    <rPh sb="0" eb="2">
      <t>シドウ</t>
    </rPh>
    <rPh sb="2" eb="5">
      <t>ショウレイスウ</t>
    </rPh>
    <phoneticPr fontId="1"/>
  </si>
  <si>
    <r>
      <rPr>
        <sz val="11"/>
        <color theme="1"/>
        <rFont val="ＭＳ Ｐ明朝"/>
        <family val="1"/>
        <charset val="128"/>
      </rPr>
      <t>下部</t>
    </r>
    <r>
      <rPr>
        <sz val="11"/>
        <color theme="1"/>
        <rFont val="Century"/>
        <family val="1"/>
      </rPr>
      <t>ESD</t>
    </r>
    <rPh sb="0" eb="2">
      <t>カブ</t>
    </rPh>
    <phoneticPr fontId="1"/>
  </si>
  <si>
    <r>
      <rPr>
        <sz val="11"/>
        <color theme="1"/>
        <rFont val="ＭＳ Ｐ明朝"/>
        <family val="1"/>
        <charset val="128"/>
      </rPr>
      <t>会議名</t>
    </r>
    <rPh sb="0" eb="3">
      <t>カイギメイ</t>
    </rPh>
    <phoneticPr fontId="1"/>
  </si>
  <si>
    <r>
      <rPr>
        <sz val="11"/>
        <color theme="1"/>
        <rFont val="ＭＳ Ｐ明朝"/>
        <family val="1"/>
        <charset val="128"/>
      </rPr>
      <t>開催頻度</t>
    </r>
    <rPh sb="0" eb="4">
      <t>カイサイヒンド</t>
    </rPh>
    <phoneticPr fontId="1"/>
  </si>
  <si>
    <r>
      <rPr>
        <sz val="11"/>
        <color theme="1"/>
        <rFont val="ＭＳ Ｐ明朝"/>
        <family val="1"/>
        <charset val="128"/>
      </rPr>
      <t>従事期間</t>
    </r>
    <rPh sb="0" eb="2">
      <t>ジュウジ</t>
    </rPh>
    <rPh sb="2" eb="4">
      <t>キカン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</si>
  <si>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</si>
  <si>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取得期日</t>
    </r>
    <rPh sb="0" eb="2">
      <t>シュトク</t>
    </rPh>
    <rPh sb="2" eb="4">
      <t>キジツ</t>
    </rPh>
    <phoneticPr fontId="1"/>
  </si>
  <si>
    <r>
      <rPr>
        <sz val="11"/>
        <color theme="1"/>
        <rFont val="ＭＳ Ｐ明朝"/>
        <family val="1"/>
        <charset val="128"/>
      </rPr>
      <t>貢献内容</t>
    </r>
    <rPh sb="0" eb="2">
      <t>コウケン</t>
    </rPh>
    <rPh sb="2" eb="4">
      <t>ナイヨウ</t>
    </rPh>
    <phoneticPr fontId="1"/>
  </si>
  <si>
    <r>
      <rPr>
        <sz val="11"/>
        <color theme="1"/>
        <rFont val="ＭＳ Ｐ明朝"/>
        <family val="1"/>
        <charset val="128"/>
      </rPr>
      <t>備考</t>
    </r>
    <rPh sb="0" eb="2">
      <t>ビコウ</t>
    </rPh>
    <phoneticPr fontId="1"/>
  </si>
  <si>
    <r>
      <t>2017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4</t>
    </r>
    <r>
      <rPr>
        <sz val="11"/>
        <color theme="1"/>
        <rFont val="ＭＳ Ｐ明朝"/>
        <family val="1"/>
        <charset val="128"/>
      </rPr>
      <t>月から取得のため、他施設の視察、情報交換、手順書の整備、査察の対応</t>
    </r>
    <rPh sb="4" eb="5">
      <t>ネン</t>
    </rPh>
    <rPh sb="6" eb="7">
      <t>ガツ</t>
    </rPh>
    <rPh sb="9" eb="11">
      <t>シュトク</t>
    </rPh>
    <rPh sb="15" eb="16">
      <t>タ</t>
    </rPh>
    <rPh sb="16" eb="18">
      <t>シセツ</t>
    </rPh>
    <rPh sb="19" eb="21">
      <t>シサツ</t>
    </rPh>
    <rPh sb="22" eb="24">
      <t>ジョウホウ</t>
    </rPh>
    <rPh sb="24" eb="26">
      <t>コウカン</t>
    </rPh>
    <rPh sb="27" eb="30">
      <t>テジュンショ</t>
    </rPh>
    <rPh sb="31" eb="33">
      <t>セイビ</t>
    </rPh>
    <rPh sb="34" eb="36">
      <t>ササツ</t>
    </rPh>
    <rPh sb="37" eb="39">
      <t>タイオウ</t>
    </rPh>
    <phoneticPr fontId="1"/>
  </si>
  <si>
    <r>
      <t>(</t>
    </r>
    <r>
      <rPr>
        <sz val="11"/>
        <color theme="1"/>
        <rFont val="ＭＳ Ｐ明朝"/>
        <family val="1"/>
        <charset val="128"/>
      </rPr>
      <t>例</t>
    </r>
    <r>
      <rPr>
        <sz val="11"/>
        <color theme="1"/>
        <rFont val="Century"/>
        <family val="1"/>
      </rPr>
      <t>)</t>
    </r>
    <r>
      <rPr>
        <sz val="11"/>
        <color theme="1"/>
        <rFont val="ＭＳ Ｐ明朝"/>
        <family val="1"/>
        <charset val="128"/>
      </rPr>
      <t>臨床検査精度管理委員会</t>
    </r>
    <rPh sb="1" eb="2">
      <t>レイ</t>
    </rPh>
    <rPh sb="3" eb="7">
      <t>リンショウケンサ</t>
    </rPh>
    <rPh sb="7" eb="14">
      <t>セイドカンリイインカイ</t>
    </rPh>
    <phoneticPr fontId="1"/>
  </si>
  <si>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1</t>
    </r>
    <r>
      <rPr>
        <sz val="11"/>
        <color theme="1"/>
        <rFont val="ＭＳ Ｐ明朝"/>
        <family val="1"/>
        <charset val="128"/>
      </rPr>
      <t>回</t>
    </r>
    <rPh sb="0" eb="1">
      <t>ツキ</t>
    </rPh>
    <rPh sb="2" eb="3">
      <t>カイ</t>
    </rPh>
    <phoneticPr fontId="1"/>
  </si>
  <si>
    <r>
      <t>2017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4</t>
    </r>
    <r>
      <rPr>
        <sz val="11"/>
        <color theme="1"/>
        <rFont val="ＭＳ Ｐ明朝"/>
        <family val="1"/>
        <charset val="128"/>
      </rPr>
      <t>月から現在に至る</t>
    </r>
    <rPh sb="4" eb="5">
      <t>ネン</t>
    </rPh>
    <rPh sb="6" eb="7">
      <t>ガツ</t>
    </rPh>
    <rPh sb="9" eb="11">
      <t>ゲンザイ</t>
    </rPh>
    <rPh sb="12" eb="13">
      <t>イタ</t>
    </rPh>
    <phoneticPr fontId="1"/>
  </si>
  <si>
    <r>
      <rPr>
        <sz val="11"/>
        <color theme="1"/>
        <rFont val="ＭＳ Ｐ明朝"/>
        <family val="1"/>
        <charset val="128"/>
      </rPr>
      <t>委員長</t>
    </r>
    <rPh sb="0" eb="3">
      <t>イインチョウ</t>
    </rPh>
    <phoneticPr fontId="1"/>
  </si>
  <si>
    <r>
      <t>(</t>
    </r>
    <r>
      <rPr>
        <sz val="12"/>
        <color theme="1"/>
        <rFont val="ＭＳ Ｐ明朝"/>
        <family val="1"/>
        <charset val="128"/>
      </rPr>
      <t>例</t>
    </r>
    <r>
      <rPr>
        <sz val="12"/>
        <color theme="1"/>
        <rFont val="Century"/>
        <family val="1"/>
      </rPr>
      <t>)ISO15189</t>
    </r>
    <rPh sb="1" eb="2">
      <t>レイ</t>
    </rPh>
    <phoneticPr fontId="1"/>
  </si>
  <si>
    <t>５）臨床検査関係の院内会議・委員会参加状況(欄が足りなければ加えてください)</t>
    <rPh sb="2" eb="8">
      <t>リンショウケンサカンケイ</t>
    </rPh>
    <rPh sb="9" eb="13">
      <t>インナイカイギ</t>
    </rPh>
    <rPh sb="14" eb="17">
      <t>イインカイ</t>
    </rPh>
    <rPh sb="17" eb="21">
      <t>サンカジョウキョウ</t>
    </rPh>
    <rPh sb="22" eb="23">
      <t>ラン</t>
    </rPh>
    <rPh sb="24" eb="25">
      <t>タ</t>
    </rPh>
    <rPh sb="30" eb="31">
      <t>クワ</t>
    </rPh>
    <phoneticPr fontId="1"/>
  </si>
  <si>
    <t>６）病院や検査室の認証についての貢献状況(欄が足りなければ加えてください)</t>
    <rPh sb="2" eb="4">
      <t>ビョウイン</t>
    </rPh>
    <rPh sb="5" eb="7">
      <t>ケンサ</t>
    </rPh>
    <rPh sb="7" eb="8">
      <t>シツ</t>
    </rPh>
    <rPh sb="9" eb="11">
      <t>ニンショウ</t>
    </rPh>
    <rPh sb="16" eb="18">
      <t>コウケン</t>
    </rPh>
    <rPh sb="18" eb="2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</si>
</sst>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11"/>
      <color theme="0"/>
      <name val="ＭＳ Ｐ明朝"/>
      <family val="1"/>
      <charset val="128"/>
    </font>
    <font>
      <sz val="11"/>
      <color theme="0"/>
      <name val="Century"/>
      <family val="1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4" fillId="0" borderId="1" xfId="0" applyFont="1" applyFill="1" applyBorder="1" applyProtection="1">
      <alignment vertical="center"/>
      <protection locked="0"/>
    </xf>
    <xf numFmtId="0" fontId="12" fillId="0" borderId="1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55" fontId="4" fillId="0" borderId="7" xfId="0" applyNumberFormat="1" applyFont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6" xfId="0" applyFont="1" applyFill="1" applyBorder="1" applyProtection="1">
      <alignment vertical="center"/>
    </xf>
    <xf numFmtId="0" fontId="4" fillId="0" borderId="20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12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Protection="1">
      <alignment vertical="center"/>
      <protection locked="0"/>
    </xf>
    <xf numFmtId="0" fontId="4" fillId="0" borderId="20" xfId="0" applyFont="1" applyFill="1" applyBorder="1" applyProtection="1">
      <alignment vertical="center"/>
      <protection locked="0"/>
    </xf>
    <xf numFmtId="0" fontId="12" fillId="0" borderId="1" xfId="0" applyFont="1" applyFill="1" applyBorder="1" applyAlignment="1" applyProtection="1">
      <alignment vertical="center" shrinkToFit="1"/>
      <protection locked="0"/>
    </xf>
    <xf numFmtId="0" fontId="12" fillId="0" borderId="1" xfId="0" applyFont="1" applyFill="1" applyBorder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55" fontId="8" fillId="0" borderId="7" xfId="0" applyNumberFormat="1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55" fontId="8" fillId="0" borderId="6" xfId="0" applyNumberFormat="1" applyFont="1" applyFill="1" applyBorder="1" applyAlignment="1" applyProtection="1">
      <alignment horizontal="right" vertical="center"/>
    </xf>
    <xf numFmtId="0" fontId="8" fillId="0" borderId="6" xfId="0" applyFont="1" applyFill="1" applyBorder="1" applyAlignment="1" applyProtection="1">
      <alignment horizontal="right" vertical="center"/>
    </xf>
    <xf numFmtId="0" fontId="9" fillId="0" borderId="0" xfId="0" applyFont="1" applyFill="1" applyProtection="1">
      <alignment vertical="center"/>
    </xf>
    <xf numFmtId="55" fontId="3" fillId="0" borderId="7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vertical="center" shrinkToFit="1"/>
    </xf>
    <xf numFmtId="0" fontId="10" fillId="0" borderId="0" xfId="0" applyFont="1" applyFill="1" applyProtection="1">
      <alignment vertical="center"/>
    </xf>
    <xf numFmtId="55" fontId="3" fillId="0" borderId="8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10" fontId="10" fillId="0" borderId="0" xfId="0" applyNumberFormat="1" applyFont="1" applyFill="1" applyProtection="1">
      <alignment vertical="center"/>
    </xf>
    <xf numFmtId="55" fontId="3" fillId="0" borderId="6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176" fontId="4" fillId="0" borderId="1" xfId="1" applyNumberFormat="1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176" fontId="4" fillId="0" borderId="0" xfId="1" applyNumberFormat="1" applyFont="1" applyFill="1" applyBorder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3" fillId="0" borderId="4" xfId="0" applyFont="1" applyFill="1" applyBorder="1" applyProtection="1">
      <alignment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 shrinkToFit="1"/>
    </xf>
    <xf numFmtId="0" fontId="8" fillId="0" borderId="8" xfId="0" applyFont="1" applyFill="1" applyBorder="1" applyAlignment="1" applyProtection="1">
      <alignment horizontal="left" vertical="center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8" fillId="0" borderId="6" xfId="0" applyFont="1" applyFill="1" applyBorder="1" applyAlignment="1" applyProtection="1">
      <alignment horizontal="right" vertical="center" shrinkToFit="1"/>
    </xf>
    <xf numFmtId="0" fontId="3" fillId="0" borderId="2" xfId="0" applyFont="1" applyFill="1" applyBorder="1" applyProtection="1">
      <alignment vertical="center"/>
    </xf>
    <xf numFmtId="0" fontId="4" fillId="0" borderId="3" xfId="0" applyFont="1" applyFill="1" applyBorder="1" applyProtection="1">
      <alignment vertical="center"/>
    </xf>
    <xf numFmtId="0" fontId="12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left" vertical="center"/>
    </xf>
    <xf numFmtId="0" fontId="12" fillId="0" borderId="3" xfId="0" applyFont="1" applyFill="1" applyBorder="1" applyAlignment="1" applyProtection="1">
      <alignment horizontal="left" vertical="center"/>
    </xf>
    <xf numFmtId="31" fontId="12" fillId="0" borderId="1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</cellXfs>
  <cellStyles count="2">
    <cellStyle name="パーセント" xfId="1" builtinId="5"/>
    <cellStyle name="標準" xfId="0" builtinId="0"/>
  </cellStyles>
  <dxfs count="7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zoomScale="110" zoomScaleNormal="110" zoomScaleSheetLayoutView="100" workbookViewId="0"/>
  </sheetViews>
  <sheetFormatPr defaultColWidth="9" defaultRowHeight="13.2" x14ac:dyDescent="0.2"/>
  <cols>
    <col min="1" max="1" width="4.109375" style="5" customWidth="1"/>
    <col min="2" max="8" width="12.77734375" style="5" customWidth="1"/>
    <col min="9" max="9" width="10.6640625" style="5" customWidth="1"/>
    <col min="10" max="16384" width="9" style="5"/>
  </cols>
  <sheetData>
    <row r="1" spans="1:9" ht="13.8" x14ac:dyDescent="0.2">
      <c r="F1" s="5" t="s">
        <v>35</v>
      </c>
      <c r="G1" s="41" t="s">
        <v>0</v>
      </c>
    </row>
    <row r="2" spans="1:9" ht="21.75" customHeight="1" x14ac:dyDescent="0.2">
      <c r="A2" s="42" t="s">
        <v>1</v>
      </c>
      <c r="B2" s="42"/>
      <c r="C2" s="42"/>
      <c r="D2" s="42"/>
      <c r="E2" s="42"/>
      <c r="F2" s="42"/>
      <c r="G2" s="42"/>
      <c r="H2" s="43"/>
      <c r="I2" s="44"/>
    </row>
    <row r="3" spans="1:9" ht="16.2" x14ac:dyDescent="0.2">
      <c r="B3" s="44"/>
    </row>
    <row r="4" spans="1:9" ht="20.399999999999999" customHeight="1" x14ac:dyDescent="0.2">
      <c r="B4" s="45" t="s">
        <v>2</v>
      </c>
      <c r="C4" s="28"/>
      <c r="D4" s="29"/>
      <c r="E4" s="30"/>
    </row>
    <row r="7" spans="1:9" x14ac:dyDescent="0.2">
      <c r="B7" s="5" t="s">
        <v>3</v>
      </c>
    </row>
    <row r="8" spans="1:9" ht="16.8" customHeight="1" x14ac:dyDescent="0.2">
      <c r="B8" s="5" t="s">
        <v>4</v>
      </c>
      <c r="C8" s="1"/>
      <c r="D8" s="46" t="s">
        <v>5</v>
      </c>
      <c r="E8" s="1"/>
      <c r="F8" s="46" t="s">
        <v>6</v>
      </c>
    </row>
    <row r="9" spans="1:9" x14ac:dyDescent="0.2">
      <c r="B9" s="46"/>
      <c r="G9" s="46"/>
    </row>
    <row r="10" spans="1:9" x14ac:dyDescent="0.2">
      <c r="A10" s="5" t="s">
        <v>30</v>
      </c>
    </row>
    <row r="11" spans="1:9" ht="17.399999999999999" customHeight="1" x14ac:dyDescent="0.2">
      <c r="B11" s="5" t="s">
        <v>7</v>
      </c>
      <c r="E11" s="1"/>
      <c r="F11" s="5" t="s">
        <v>8</v>
      </c>
    </row>
    <row r="12" spans="1:9" x14ac:dyDescent="0.2">
      <c r="B12" s="46" t="s">
        <v>9</v>
      </c>
    </row>
    <row r="14" spans="1:9" x14ac:dyDescent="0.2">
      <c r="B14" s="5" t="s">
        <v>18</v>
      </c>
    </row>
    <row r="15" spans="1:9" x14ac:dyDescent="0.2">
      <c r="B15" s="47"/>
      <c r="C15" s="48"/>
      <c r="D15" s="49">
        <v>43922</v>
      </c>
      <c r="E15" s="49">
        <v>44287</v>
      </c>
      <c r="F15" s="49">
        <v>44652</v>
      </c>
    </row>
    <row r="16" spans="1:9" x14ac:dyDescent="0.2">
      <c r="B16" s="50"/>
      <c r="C16" s="51"/>
      <c r="D16" s="52" t="s">
        <v>43</v>
      </c>
      <c r="E16" s="53" t="s">
        <v>44</v>
      </c>
      <c r="F16" s="53" t="s">
        <v>45</v>
      </c>
      <c r="G16" s="54" t="s">
        <v>36</v>
      </c>
      <c r="H16" s="54" t="s">
        <v>37</v>
      </c>
      <c r="I16" s="54" t="s">
        <v>38</v>
      </c>
    </row>
    <row r="17" spans="1:10" ht="17.399999999999999" customHeight="1" x14ac:dyDescent="0.2">
      <c r="B17" s="55" t="s">
        <v>17</v>
      </c>
      <c r="C17" s="56" t="s">
        <v>11</v>
      </c>
      <c r="D17" s="57"/>
      <c r="E17" s="58"/>
      <c r="F17" s="58"/>
      <c r="G17" s="59">
        <f>SUM(D17:F17)/36</f>
        <v>0</v>
      </c>
      <c r="H17" s="60"/>
      <c r="I17" s="60"/>
      <c r="J17" s="10"/>
    </row>
    <row r="18" spans="1:10" ht="17.399999999999999" customHeight="1" x14ac:dyDescent="0.2">
      <c r="B18" s="61"/>
      <c r="C18" s="62" t="s">
        <v>12</v>
      </c>
      <c r="D18" s="1"/>
      <c r="E18" s="1"/>
      <c r="F18" s="1"/>
      <c r="G18" s="60"/>
      <c r="H18" s="63" t="e">
        <f>SUM(D18:F18)/SUM(D17:F17)</f>
        <v>#DIV/0!</v>
      </c>
      <c r="I18" s="60"/>
      <c r="J18" s="10"/>
    </row>
    <row r="19" spans="1:10" ht="17.399999999999999" customHeight="1" x14ac:dyDescent="0.2">
      <c r="B19" s="64"/>
      <c r="C19" s="56" t="s">
        <v>13</v>
      </c>
      <c r="D19" s="1"/>
      <c r="E19" s="1"/>
      <c r="F19" s="1"/>
      <c r="G19" s="60"/>
      <c r="H19" s="60"/>
      <c r="I19" s="60">
        <f>SUM(D19:F19)/36</f>
        <v>0</v>
      </c>
      <c r="J19" s="10"/>
    </row>
    <row r="20" spans="1:10" ht="17.399999999999999" customHeight="1" x14ac:dyDescent="0.2">
      <c r="B20" s="65" t="s">
        <v>10</v>
      </c>
      <c r="C20" s="56" t="s">
        <v>11</v>
      </c>
      <c r="D20" s="1"/>
      <c r="E20" s="1"/>
      <c r="F20" s="1"/>
      <c r="G20" s="60">
        <f>SUM(D20:F20)/36</f>
        <v>0</v>
      </c>
      <c r="H20" s="60"/>
      <c r="I20" s="60"/>
      <c r="J20" s="10"/>
    </row>
    <row r="21" spans="1:10" ht="17.399999999999999" customHeight="1" x14ac:dyDescent="0.2">
      <c r="B21" s="66"/>
      <c r="C21" s="62" t="s">
        <v>12</v>
      </c>
      <c r="D21" s="1"/>
      <c r="E21" s="1"/>
      <c r="F21" s="1"/>
      <c r="G21" s="60"/>
      <c r="H21" s="63" t="e">
        <f>SUM(D21:F21)/SUM(D20:F20)</f>
        <v>#DIV/0!</v>
      </c>
      <c r="I21" s="60"/>
      <c r="J21" s="10"/>
    </row>
    <row r="22" spans="1:10" ht="17.399999999999999" customHeight="1" x14ac:dyDescent="0.2">
      <c r="B22" s="67"/>
      <c r="C22" s="56" t="s">
        <v>13</v>
      </c>
      <c r="D22" s="1"/>
      <c r="E22" s="1"/>
      <c r="F22" s="1"/>
      <c r="G22" s="60"/>
      <c r="H22" s="60"/>
      <c r="I22" s="60">
        <f>SUM(D22:F22)/36</f>
        <v>0</v>
      </c>
      <c r="J22" s="10"/>
    </row>
    <row r="23" spans="1:10" ht="13.8" x14ac:dyDescent="0.2">
      <c r="B23" s="68"/>
      <c r="C23" s="69"/>
      <c r="D23" s="10"/>
      <c r="E23" s="10"/>
      <c r="F23" s="10"/>
      <c r="G23" s="10"/>
      <c r="H23" s="10"/>
    </row>
    <row r="24" spans="1:10" ht="13.8" x14ac:dyDescent="0.2">
      <c r="A24" s="5" t="s">
        <v>27</v>
      </c>
      <c r="B24" s="68"/>
      <c r="C24" s="69"/>
      <c r="D24" s="10"/>
      <c r="E24" s="10"/>
      <c r="F24" s="10"/>
      <c r="G24" s="10"/>
      <c r="H24" s="10"/>
    </row>
    <row r="25" spans="1:10" ht="13.8" x14ac:dyDescent="0.2">
      <c r="B25" s="10" t="s">
        <v>39</v>
      </c>
    </row>
    <row r="26" spans="1:10" ht="13.8" x14ac:dyDescent="0.2">
      <c r="B26" s="10" t="s">
        <v>32</v>
      </c>
    </row>
    <row r="27" spans="1:10" x14ac:dyDescent="0.2">
      <c r="B27" s="70" t="s">
        <v>14</v>
      </c>
      <c r="C27" s="71"/>
      <c r="D27" s="71"/>
      <c r="E27" s="72"/>
      <c r="F27" s="56" t="s">
        <v>15</v>
      </c>
      <c r="G27" s="56" t="s">
        <v>16</v>
      </c>
    </row>
    <row r="28" spans="1:10" ht="17.399999999999999" customHeight="1" x14ac:dyDescent="0.2">
      <c r="A28" s="10">
        <v>1</v>
      </c>
      <c r="B28" s="28"/>
      <c r="C28" s="29"/>
      <c r="D28" s="29"/>
      <c r="E28" s="30"/>
      <c r="F28" s="1"/>
      <c r="G28" s="73" t="str">
        <f>IF(F28="","",F28/$F$33)</f>
        <v/>
      </c>
    </row>
    <row r="29" spans="1:10" ht="17.399999999999999" customHeight="1" x14ac:dyDescent="0.2">
      <c r="A29" s="10">
        <v>2</v>
      </c>
      <c r="B29" s="28"/>
      <c r="C29" s="29"/>
      <c r="D29" s="29"/>
      <c r="E29" s="30"/>
      <c r="F29" s="1"/>
      <c r="G29" s="73" t="str">
        <f>IF(F29="","",F29/$F$33)</f>
        <v/>
      </c>
    </row>
    <row r="30" spans="1:10" ht="17.399999999999999" customHeight="1" x14ac:dyDescent="0.2">
      <c r="A30" s="10">
        <v>3</v>
      </c>
      <c r="B30" s="28"/>
      <c r="C30" s="29"/>
      <c r="D30" s="29"/>
      <c r="E30" s="30"/>
      <c r="F30" s="1"/>
      <c r="G30" s="73" t="str">
        <f>IF(F30="","",F30/$F$33)</f>
        <v/>
      </c>
    </row>
    <row r="31" spans="1:10" ht="17.399999999999999" customHeight="1" x14ac:dyDescent="0.2">
      <c r="A31" s="10">
        <v>4</v>
      </c>
      <c r="B31" s="28"/>
      <c r="C31" s="29"/>
      <c r="D31" s="29"/>
      <c r="E31" s="30"/>
      <c r="F31" s="1"/>
      <c r="G31" s="73" t="str">
        <f>IF(F31="","",F31/$F$33)</f>
        <v/>
      </c>
    </row>
    <row r="32" spans="1:10" ht="17.399999999999999" customHeight="1" x14ac:dyDescent="0.2">
      <c r="A32" s="10">
        <v>5</v>
      </c>
      <c r="B32" s="28"/>
      <c r="C32" s="29"/>
      <c r="D32" s="29"/>
      <c r="E32" s="30"/>
      <c r="F32" s="1"/>
      <c r="G32" s="73" t="str">
        <f>IF(F32="","",F32/$F$33)</f>
        <v/>
      </c>
    </row>
    <row r="33" spans="1:8" ht="17.399999999999999" customHeight="1" x14ac:dyDescent="0.2">
      <c r="B33" s="70" t="s">
        <v>26</v>
      </c>
      <c r="C33" s="71"/>
      <c r="D33" s="71"/>
      <c r="E33" s="72"/>
      <c r="F33" s="74">
        <f>SUM(F28:F32)</f>
        <v>0</v>
      </c>
      <c r="G33" s="73" t="str">
        <f>IF(F33=0,"",F33/$F$33)</f>
        <v/>
      </c>
    </row>
    <row r="34" spans="1:8" ht="13.8" x14ac:dyDescent="0.2">
      <c r="B34" s="69"/>
      <c r="C34" s="69"/>
      <c r="D34" s="69"/>
      <c r="E34" s="69"/>
      <c r="F34" s="69"/>
      <c r="G34" s="10"/>
      <c r="H34" s="75"/>
    </row>
    <row r="35" spans="1:8" ht="13.8" x14ac:dyDescent="0.2">
      <c r="B35" s="69"/>
      <c r="C35" s="69"/>
      <c r="D35" s="69"/>
      <c r="E35" s="69"/>
      <c r="F35" s="69"/>
      <c r="G35" s="10"/>
      <c r="H35" s="75"/>
    </row>
    <row r="36" spans="1:8" ht="13.8" x14ac:dyDescent="0.2">
      <c r="B36" s="76" t="s">
        <v>34</v>
      </c>
      <c r="C36" s="69"/>
      <c r="D36" s="69"/>
      <c r="E36" s="69"/>
      <c r="F36" s="69" t="s">
        <v>29</v>
      </c>
      <c r="G36" s="10"/>
      <c r="H36" s="75"/>
    </row>
    <row r="37" spans="1:8" ht="13.8" x14ac:dyDescent="0.2">
      <c r="A37" s="10"/>
      <c r="B37" s="70" t="s">
        <v>14</v>
      </c>
      <c r="C37" s="71"/>
      <c r="D37" s="71"/>
      <c r="E37" s="72"/>
      <c r="F37" s="21" t="s">
        <v>31</v>
      </c>
      <c r="G37" s="56" t="s">
        <v>16</v>
      </c>
    </row>
    <row r="38" spans="1:8" ht="16.2" customHeight="1" x14ac:dyDescent="0.2">
      <c r="A38" s="10">
        <v>1</v>
      </c>
      <c r="B38" s="28"/>
      <c r="C38" s="29"/>
      <c r="D38" s="29"/>
      <c r="E38" s="30"/>
      <c r="F38" s="1"/>
      <c r="G38" s="73" t="str">
        <f>IF(F38="","",F38/$F$43)</f>
        <v/>
      </c>
    </row>
    <row r="39" spans="1:8" ht="16.2" customHeight="1" x14ac:dyDescent="0.2">
      <c r="A39" s="10">
        <v>2</v>
      </c>
      <c r="B39" s="28"/>
      <c r="C39" s="29"/>
      <c r="D39" s="29"/>
      <c r="E39" s="30"/>
      <c r="F39" s="1"/>
      <c r="G39" s="73" t="str">
        <f>IF(F39="","",F39/$F$43)</f>
        <v/>
      </c>
    </row>
    <row r="40" spans="1:8" ht="16.2" customHeight="1" x14ac:dyDescent="0.2">
      <c r="A40" s="10">
        <v>3</v>
      </c>
      <c r="B40" s="28"/>
      <c r="C40" s="29"/>
      <c r="D40" s="29"/>
      <c r="E40" s="30"/>
      <c r="F40" s="1"/>
      <c r="G40" s="73" t="str">
        <f>IF(F40="","",F40/$F$43)</f>
        <v/>
      </c>
    </row>
    <row r="41" spans="1:8" ht="16.2" customHeight="1" x14ac:dyDescent="0.2">
      <c r="A41" s="10">
        <v>4</v>
      </c>
      <c r="B41" s="28"/>
      <c r="C41" s="29"/>
      <c r="D41" s="29"/>
      <c r="E41" s="30"/>
      <c r="F41" s="1"/>
      <c r="G41" s="73" t="str">
        <f>IF(F41="","",F41/$F$43)</f>
        <v/>
      </c>
    </row>
    <row r="42" spans="1:8" ht="16.2" customHeight="1" x14ac:dyDescent="0.2">
      <c r="A42" s="10">
        <v>5</v>
      </c>
      <c r="B42" s="28"/>
      <c r="C42" s="29"/>
      <c r="D42" s="29"/>
      <c r="E42" s="30"/>
      <c r="F42" s="1"/>
      <c r="G42" s="73" t="str">
        <f>IF(F42="","",F42/$F$43)</f>
        <v/>
      </c>
    </row>
    <row r="43" spans="1:8" ht="16.2" customHeight="1" x14ac:dyDescent="0.2">
      <c r="B43" s="70" t="s">
        <v>26</v>
      </c>
      <c r="C43" s="71"/>
      <c r="D43" s="71"/>
      <c r="E43" s="72"/>
      <c r="F43" s="74">
        <f>SUM(F38:F42)</f>
        <v>0</v>
      </c>
      <c r="G43" s="73" t="str">
        <f>IF(F43=0,"",F43/$F$43)</f>
        <v/>
      </c>
    </row>
    <row r="44" spans="1:8" ht="13.8" x14ac:dyDescent="0.2">
      <c r="E44" s="77"/>
      <c r="F44" s="77"/>
      <c r="G44" s="10"/>
    </row>
    <row r="45" spans="1:8" x14ac:dyDescent="0.2">
      <c r="A45" s="5" t="s">
        <v>33</v>
      </c>
    </row>
    <row r="46" spans="1:8" ht="13.8" x14ac:dyDescent="0.2">
      <c r="B46" s="47"/>
      <c r="C46" s="48"/>
      <c r="D46" s="78" t="s">
        <v>21</v>
      </c>
      <c r="E46" s="78" t="s">
        <v>22</v>
      </c>
      <c r="F46" s="79" t="s">
        <v>23</v>
      </c>
      <c r="G46" s="10"/>
    </row>
    <row r="47" spans="1:8" ht="13.8" x14ac:dyDescent="0.2">
      <c r="B47" s="80"/>
      <c r="C47" s="81"/>
      <c r="D47" s="82" t="s">
        <v>40</v>
      </c>
      <c r="E47" s="83" t="s">
        <v>42</v>
      </c>
      <c r="F47" s="83" t="s">
        <v>42</v>
      </c>
      <c r="G47" s="10"/>
    </row>
    <row r="48" spans="1:8" ht="13.8" x14ac:dyDescent="0.2">
      <c r="B48" s="50"/>
      <c r="C48" s="51"/>
      <c r="D48" s="84"/>
      <c r="E48" s="85" t="s">
        <v>41</v>
      </c>
      <c r="F48" s="85" t="s">
        <v>41</v>
      </c>
      <c r="G48" s="10"/>
    </row>
    <row r="49" spans="1:12" ht="17.399999999999999" customHeight="1" x14ac:dyDescent="0.2">
      <c r="B49" s="86" t="s">
        <v>19</v>
      </c>
      <c r="C49" s="87"/>
      <c r="D49" s="15" t="s">
        <v>24</v>
      </c>
      <c r="E49" s="4"/>
      <c r="F49" s="4"/>
      <c r="G49" s="10"/>
    </row>
    <row r="50" spans="1:12" ht="17.399999999999999" customHeight="1" x14ac:dyDescent="0.2">
      <c r="B50" s="86" t="s">
        <v>20</v>
      </c>
      <c r="C50" s="87"/>
      <c r="D50" s="15" t="s">
        <v>24</v>
      </c>
      <c r="E50" s="16" t="s">
        <v>28</v>
      </c>
      <c r="F50" s="15" t="s">
        <v>25</v>
      </c>
      <c r="G50" s="10"/>
    </row>
    <row r="51" spans="1:12" ht="13.8" x14ac:dyDescent="0.2">
      <c r="L51" s="10"/>
    </row>
    <row r="52" spans="1:12" x14ac:dyDescent="0.2">
      <c r="A52" s="5" t="s">
        <v>46</v>
      </c>
    </row>
    <row r="54" spans="1:12" ht="13.8" x14ac:dyDescent="0.2">
      <c r="B54" s="31" t="s">
        <v>51</v>
      </c>
      <c r="C54" s="32"/>
      <c r="D54" s="6">
        <v>43922</v>
      </c>
      <c r="E54" s="6">
        <v>44287</v>
      </c>
      <c r="F54" s="6">
        <v>44652</v>
      </c>
      <c r="G54" s="39" t="s">
        <v>47</v>
      </c>
    </row>
    <row r="55" spans="1:12" ht="14.4" thickBot="1" x14ac:dyDescent="0.25">
      <c r="B55" s="33"/>
      <c r="C55" s="34"/>
      <c r="D55" s="7" t="s">
        <v>48</v>
      </c>
      <c r="E55" s="7" t="s">
        <v>49</v>
      </c>
      <c r="F55" s="7" t="s">
        <v>50</v>
      </c>
      <c r="G55" s="40"/>
    </row>
    <row r="56" spans="1:12" ht="16.8" customHeight="1" thickTop="1" x14ac:dyDescent="0.2">
      <c r="B56" s="35" t="s">
        <v>52</v>
      </c>
      <c r="C56" s="36"/>
      <c r="D56" s="17"/>
      <c r="E56" s="17"/>
      <c r="F56" s="17"/>
      <c r="G56" s="8">
        <f>SUM(D56:F56)</f>
        <v>0</v>
      </c>
    </row>
    <row r="57" spans="1:12" ht="16.8" customHeight="1" thickBot="1" x14ac:dyDescent="0.25">
      <c r="B57" s="37" t="s">
        <v>53</v>
      </c>
      <c r="C57" s="38"/>
      <c r="D57" s="18"/>
      <c r="E57" s="18"/>
      <c r="F57" s="18"/>
      <c r="G57" s="9">
        <f>SUM(D57:F57)</f>
        <v>0</v>
      </c>
    </row>
    <row r="58" spans="1:12" ht="16.8" customHeight="1" thickTop="1" x14ac:dyDescent="0.2">
      <c r="B58" s="35" t="s">
        <v>47</v>
      </c>
      <c r="C58" s="36"/>
      <c r="D58" s="8">
        <f>SUM(D56:D57)</f>
        <v>0</v>
      </c>
      <c r="E58" s="8">
        <f>SUM(E56:E57)</f>
        <v>0</v>
      </c>
      <c r="F58" s="8">
        <f>SUM(F56:F57)</f>
        <v>0</v>
      </c>
      <c r="G58" s="8">
        <f>SUM(G56:G57)</f>
        <v>0</v>
      </c>
    </row>
    <row r="59" spans="1:12" ht="13.8" x14ac:dyDescent="0.2">
      <c r="B59" s="10"/>
      <c r="C59" s="10"/>
      <c r="D59" s="10"/>
      <c r="E59" s="10"/>
      <c r="F59" s="10"/>
      <c r="G59" s="10"/>
    </row>
    <row r="60" spans="1:12" ht="13.8" x14ac:dyDescent="0.2">
      <c r="B60" s="31" t="s">
        <v>54</v>
      </c>
      <c r="C60" s="32"/>
      <c r="D60" s="6">
        <v>43922</v>
      </c>
      <c r="E60" s="6">
        <v>44287</v>
      </c>
      <c r="F60" s="6">
        <v>44652</v>
      </c>
      <c r="G60" s="39" t="s">
        <v>47</v>
      </c>
    </row>
    <row r="61" spans="1:12" ht="14.4" thickBot="1" x14ac:dyDescent="0.25">
      <c r="A61" s="10"/>
      <c r="B61" s="33"/>
      <c r="C61" s="34"/>
      <c r="D61" s="7" t="s">
        <v>48</v>
      </c>
      <c r="E61" s="7" t="s">
        <v>49</v>
      </c>
      <c r="F61" s="7" t="s">
        <v>50</v>
      </c>
      <c r="G61" s="40"/>
    </row>
    <row r="62" spans="1:12" ht="15.6" customHeight="1" thickTop="1" x14ac:dyDescent="0.2">
      <c r="B62" s="35" t="s">
        <v>52</v>
      </c>
      <c r="C62" s="36"/>
      <c r="D62" s="17"/>
      <c r="E62" s="17"/>
      <c r="F62" s="17"/>
      <c r="G62" s="8">
        <f>SUM(D62:F62)</f>
        <v>0</v>
      </c>
    </row>
    <row r="63" spans="1:12" ht="15.6" customHeight="1" thickBot="1" x14ac:dyDescent="0.25">
      <c r="B63" s="37" t="s">
        <v>53</v>
      </c>
      <c r="C63" s="38"/>
      <c r="D63" s="18"/>
      <c r="E63" s="18"/>
      <c r="F63" s="18"/>
      <c r="G63" s="9">
        <f>SUM(D63:F63)</f>
        <v>0</v>
      </c>
    </row>
    <row r="64" spans="1:12" ht="15.6" customHeight="1" thickTop="1" x14ac:dyDescent="0.2">
      <c r="B64" s="35" t="s">
        <v>47</v>
      </c>
      <c r="C64" s="36"/>
      <c r="D64" s="8">
        <f>SUM(D62:D63)</f>
        <v>0</v>
      </c>
      <c r="E64" s="8">
        <f>SUM(E62:E63)</f>
        <v>0</v>
      </c>
      <c r="F64" s="8">
        <f>SUM(F62:F63)</f>
        <v>0</v>
      </c>
      <c r="G64" s="8">
        <f>SUM(G62:G63)</f>
        <v>0</v>
      </c>
    </row>
    <row r="65" spans="1:7" ht="13.8" x14ac:dyDescent="0.2">
      <c r="B65" s="10"/>
      <c r="C65" s="10"/>
      <c r="D65" s="10"/>
      <c r="E65" s="10"/>
      <c r="F65" s="10"/>
      <c r="G65" s="10"/>
    </row>
    <row r="66" spans="1:7" ht="15" x14ac:dyDescent="0.2">
      <c r="A66" s="5" t="s">
        <v>68</v>
      </c>
      <c r="B66" s="10"/>
      <c r="C66" s="88"/>
      <c r="D66" s="11"/>
      <c r="E66" s="12"/>
      <c r="F66" s="12"/>
      <c r="G66" s="89"/>
    </row>
    <row r="67" spans="1:7" ht="13.8" x14ac:dyDescent="0.2">
      <c r="B67" s="24" t="s">
        <v>55</v>
      </c>
      <c r="C67" s="25"/>
      <c r="D67" s="13" t="s">
        <v>56</v>
      </c>
      <c r="E67" s="24" t="s">
        <v>57</v>
      </c>
      <c r="F67" s="25"/>
      <c r="G67" s="21" t="s">
        <v>58</v>
      </c>
    </row>
    <row r="68" spans="1:7" ht="18.600000000000001" customHeight="1" x14ac:dyDescent="0.2">
      <c r="B68" s="90" t="s">
        <v>63</v>
      </c>
      <c r="C68" s="91"/>
      <c r="D68" s="13" t="s">
        <v>64</v>
      </c>
      <c r="E68" s="90" t="s">
        <v>65</v>
      </c>
      <c r="F68" s="91"/>
      <c r="G68" s="13" t="s">
        <v>66</v>
      </c>
    </row>
    <row r="69" spans="1:7" ht="18.600000000000001" customHeight="1" x14ac:dyDescent="0.2">
      <c r="B69" s="26"/>
      <c r="C69" s="27"/>
      <c r="D69" s="2"/>
      <c r="E69" s="26"/>
      <c r="F69" s="27"/>
      <c r="G69" s="19"/>
    </row>
    <row r="70" spans="1:7" ht="18.600000000000001" customHeight="1" x14ac:dyDescent="0.2">
      <c r="B70" s="26"/>
      <c r="C70" s="27"/>
      <c r="D70" s="2"/>
      <c r="E70" s="26"/>
      <c r="F70" s="27"/>
      <c r="G70" s="19"/>
    </row>
    <row r="71" spans="1:7" ht="18.600000000000001" customHeight="1" x14ac:dyDescent="0.2">
      <c r="B71" s="26"/>
      <c r="C71" s="27"/>
      <c r="D71" s="2"/>
      <c r="E71" s="26"/>
      <c r="F71" s="27"/>
      <c r="G71" s="19"/>
    </row>
    <row r="72" spans="1:7" ht="18.600000000000001" customHeight="1" x14ac:dyDescent="0.2">
      <c r="B72" s="26"/>
      <c r="C72" s="27"/>
      <c r="D72" s="2"/>
      <c r="E72" s="26"/>
      <c r="F72" s="27"/>
      <c r="G72" s="19"/>
    </row>
    <row r="73" spans="1:7" ht="18.600000000000001" customHeight="1" x14ac:dyDescent="0.2">
      <c r="B73" s="26"/>
      <c r="C73" s="27"/>
      <c r="D73" s="2"/>
      <c r="E73" s="26"/>
      <c r="F73" s="27"/>
      <c r="G73" s="19"/>
    </row>
    <row r="74" spans="1:7" ht="18.600000000000001" customHeight="1" x14ac:dyDescent="0.2">
      <c r="B74" s="26"/>
      <c r="C74" s="27"/>
      <c r="D74" s="2"/>
      <c r="E74" s="26"/>
      <c r="F74" s="27"/>
      <c r="G74" s="19"/>
    </row>
    <row r="75" spans="1:7" ht="18.600000000000001" customHeight="1" x14ac:dyDescent="0.2">
      <c r="B75" s="26"/>
      <c r="C75" s="27"/>
      <c r="D75" s="2"/>
      <c r="E75" s="26"/>
      <c r="F75" s="27"/>
      <c r="G75" s="19"/>
    </row>
    <row r="76" spans="1:7" ht="18.600000000000001" customHeight="1" x14ac:dyDescent="0.2">
      <c r="B76" s="14"/>
      <c r="C76" s="14"/>
      <c r="D76" s="14"/>
      <c r="E76" s="14"/>
      <c r="F76" s="14"/>
      <c r="G76" s="92"/>
    </row>
    <row r="77" spans="1:7" ht="18.600000000000001" customHeight="1" x14ac:dyDescent="0.2">
      <c r="A77" s="5" t="s">
        <v>69</v>
      </c>
      <c r="B77" s="14"/>
      <c r="C77" s="14"/>
      <c r="D77" s="14"/>
      <c r="E77" s="14"/>
      <c r="F77" s="14"/>
      <c r="G77" s="92"/>
    </row>
    <row r="78" spans="1:7" ht="18.600000000000001" customHeight="1" x14ac:dyDescent="0.2">
      <c r="B78" s="24" t="s">
        <v>55</v>
      </c>
      <c r="C78" s="25"/>
      <c r="D78" s="13" t="s">
        <v>59</v>
      </c>
      <c r="E78" s="24" t="s">
        <v>60</v>
      </c>
      <c r="F78" s="25"/>
      <c r="G78" s="21" t="s">
        <v>61</v>
      </c>
    </row>
    <row r="79" spans="1:7" ht="52.5" customHeight="1" x14ac:dyDescent="0.2">
      <c r="B79" s="93" t="s">
        <v>67</v>
      </c>
      <c r="C79" s="94"/>
      <c r="D79" s="95">
        <v>44136</v>
      </c>
      <c r="E79" s="96" t="s">
        <v>62</v>
      </c>
      <c r="F79" s="97"/>
      <c r="G79" s="98"/>
    </row>
    <row r="80" spans="1:7" ht="18.600000000000001" customHeight="1" x14ac:dyDescent="0.2">
      <c r="B80" s="22"/>
      <c r="C80" s="23"/>
      <c r="D80" s="3"/>
      <c r="E80" s="22"/>
      <c r="F80" s="23"/>
      <c r="G80" s="20"/>
    </row>
    <row r="81" spans="2:7" ht="18.600000000000001" customHeight="1" x14ac:dyDescent="0.2">
      <c r="B81" s="22"/>
      <c r="C81" s="23"/>
      <c r="D81" s="3"/>
      <c r="E81" s="22"/>
      <c r="F81" s="23"/>
      <c r="G81" s="20"/>
    </row>
    <row r="82" spans="2:7" ht="18.600000000000001" customHeight="1" x14ac:dyDescent="0.2">
      <c r="B82" s="22"/>
      <c r="C82" s="23"/>
      <c r="D82" s="3"/>
      <c r="E82" s="22"/>
      <c r="F82" s="23"/>
      <c r="G82" s="20"/>
    </row>
    <row r="83" spans="2:7" ht="18.600000000000001" customHeight="1" x14ac:dyDescent="0.2">
      <c r="B83" s="22"/>
      <c r="C83" s="23"/>
      <c r="D83" s="3"/>
      <c r="E83" s="22"/>
      <c r="F83" s="23"/>
      <c r="G83" s="20"/>
    </row>
    <row r="84" spans="2:7" ht="18.600000000000001" customHeight="1" x14ac:dyDescent="0.2">
      <c r="B84" s="22"/>
      <c r="C84" s="23"/>
      <c r="D84" s="3"/>
      <c r="E84" s="22"/>
      <c r="F84" s="23"/>
      <c r="G84" s="20"/>
    </row>
  </sheetData>
  <sheetProtection sheet="1" objects="1" scenarios="1"/>
  <mergeCells count="62">
    <mergeCell ref="B62:C62"/>
    <mergeCell ref="B63:C63"/>
    <mergeCell ref="B64:C64"/>
    <mergeCell ref="G54:G55"/>
    <mergeCell ref="B56:C56"/>
    <mergeCell ref="B57:C57"/>
    <mergeCell ref="B58:C58"/>
    <mergeCell ref="B60:C61"/>
    <mergeCell ref="G60:G61"/>
    <mergeCell ref="B40:E40"/>
    <mergeCell ref="B41:E41"/>
    <mergeCell ref="B42:E42"/>
    <mergeCell ref="B43:E43"/>
    <mergeCell ref="B54:C55"/>
    <mergeCell ref="C4:E4"/>
    <mergeCell ref="B17:B19"/>
    <mergeCell ref="B20:B22"/>
    <mergeCell ref="A2:G2"/>
    <mergeCell ref="B46:C48"/>
    <mergeCell ref="B15:C16"/>
    <mergeCell ref="B27:E27"/>
    <mergeCell ref="B28:E28"/>
    <mergeCell ref="B29:E29"/>
    <mergeCell ref="B30:E30"/>
    <mergeCell ref="B31:E31"/>
    <mergeCell ref="B32:E32"/>
    <mergeCell ref="B33:E33"/>
    <mergeCell ref="B37:E37"/>
    <mergeCell ref="B38:E38"/>
    <mergeCell ref="B39:E39"/>
    <mergeCell ref="B67:C67"/>
    <mergeCell ref="E67:F67"/>
    <mergeCell ref="B68:C68"/>
    <mergeCell ref="E68:F68"/>
    <mergeCell ref="B69:C69"/>
    <mergeCell ref="E69:F69"/>
    <mergeCell ref="B70:C70"/>
    <mergeCell ref="E70:F70"/>
    <mergeCell ref="B71:C71"/>
    <mergeCell ref="E71:F71"/>
    <mergeCell ref="B72:C72"/>
    <mergeCell ref="E72:F72"/>
    <mergeCell ref="B73:C73"/>
    <mergeCell ref="E73:F73"/>
    <mergeCell ref="B74:C74"/>
    <mergeCell ref="E74:F74"/>
    <mergeCell ref="B75:C75"/>
    <mergeCell ref="E75:F75"/>
    <mergeCell ref="B78:C78"/>
    <mergeCell ref="E78:F78"/>
    <mergeCell ref="B79:C79"/>
    <mergeCell ref="E79:F79"/>
    <mergeCell ref="B80:C80"/>
    <mergeCell ref="E80:F80"/>
    <mergeCell ref="B84:C84"/>
    <mergeCell ref="E84:F84"/>
    <mergeCell ref="B81:C81"/>
    <mergeCell ref="E81:F81"/>
    <mergeCell ref="B82:C82"/>
    <mergeCell ref="E82:F82"/>
    <mergeCell ref="B83:C83"/>
    <mergeCell ref="E83:F83"/>
  </mergeCells>
  <phoneticPr fontId="1"/>
  <conditionalFormatting sqref="C4:E4">
    <cfRule type="cellIs" dxfId="6" priority="7" operator="equal">
      <formula>""</formula>
    </cfRule>
  </conditionalFormatting>
  <conditionalFormatting sqref="C8 E8 E11 D17:F22">
    <cfRule type="cellIs" dxfId="5" priority="6" operator="equal">
      <formula>""</formula>
    </cfRule>
  </conditionalFormatting>
  <conditionalFormatting sqref="B28:F32">
    <cfRule type="cellIs" dxfId="4" priority="5" operator="equal">
      <formula>""</formula>
    </cfRule>
  </conditionalFormatting>
  <conditionalFormatting sqref="B38:F42">
    <cfRule type="cellIs" dxfId="3" priority="4" operator="equal">
      <formula>""</formula>
    </cfRule>
  </conditionalFormatting>
  <conditionalFormatting sqref="D56:F57 D62:F63">
    <cfRule type="cellIs" dxfId="2" priority="3" operator="equal">
      <formula>""</formula>
    </cfRule>
  </conditionalFormatting>
  <conditionalFormatting sqref="B69:G75">
    <cfRule type="cellIs" dxfId="1" priority="2" operator="equal">
      <formula>""</formula>
    </cfRule>
  </conditionalFormatting>
  <conditionalFormatting sqref="B80:G84">
    <cfRule type="cellIs" dxfId="0" priority="1" operator="equal">
      <formula>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ignoredErrors>
    <ignoredError sqref="H18 H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外来・入院診療(様式5-1)</vt:lpstr>
      <vt:lpstr>'外来・入院診療(様式5-1)'!Print_Area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pc</cp:lastModifiedBy>
  <cp:lastPrinted>2023-11-06T02:26:18Z</cp:lastPrinted>
  <dcterms:created xsi:type="dcterms:W3CDTF">2016-10-23T11:43:18Z</dcterms:created>
  <dcterms:modified xsi:type="dcterms:W3CDTF">2023-11-14T05:03:16Z</dcterms:modified>
</cp:coreProperties>
</file>