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選考委員会共有フォルダ\2023-06_放射線腫瘍科(公募)\03_公募\HP\"/>
    </mc:Choice>
  </mc:AlternateContent>
  <bookViews>
    <workbookView xWindow="0" yWindow="0" windowWidth="11568" windowHeight="3528"/>
  </bookViews>
  <sheets>
    <sheet name="外来・入院診療(様式5-1)" sheetId="1" r:id="rId1"/>
  </sheets>
  <definedNames>
    <definedName name="_xlnm.Print_Area" localSheetId="0">'外来・入院診療(様式5-1)'!$A$1:$H$50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" i="1" l="1"/>
  <c r="G20" i="1"/>
  <c r="G17" i="1"/>
  <c r="I19" i="1"/>
  <c r="H21" i="1"/>
  <c r="H18" i="1"/>
  <c r="H41" i="1" l="1"/>
  <c r="H39" i="1"/>
  <c r="H40" i="1"/>
  <c r="H42" i="1"/>
  <c r="G43" i="1"/>
  <c r="H43" i="1" s="1"/>
  <c r="H38" i="1"/>
  <c r="G33" i="1"/>
  <c r="H28" i="1" s="1"/>
  <c r="H32" i="1" l="1"/>
  <c r="H31" i="1"/>
  <c r="H30" i="1"/>
  <c r="H29" i="1"/>
  <c r="H33" i="1"/>
</calcChain>
</file>

<file path=xl/sharedStrings.xml><?xml version="1.0" encoding="utf-8"?>
<sst xmlns="http://schemas.openxmlformats.org/spreadsheetml/2006/main" count="55" uniqueCount="46">
  <si>
    <r>
      <t>(</t>
    </r>
    <r>
      <rPr>
        <sz val="11"/>
        <color theme="1"/>
        <rFont val="ＭＳ Ｐ明朝"/>
        <family val="1"/>
        <charset val="128"/>
      </rPr>
      <t>様式</t>
    </r>
    <r>
      <rPr>
        <sz val="11"/>
        <color theme="1"/>
        <rFont val="Century"/>
        <family val="1"/>
      </rPr>
      <t>5-1)</t>
    </r>
    <rPh sb="1" eb="3">
      <t>ヨウシキ</t>
    </rPh>
    <phoneticPr fontId="1"/>
  </si>
  <si>
    <t>診療実績</t>
    <rPh sb="0" eb="2">
      <t>シンリョウ</t>
    </rPh>
    <rPh sb="2" eb="4">
      <t>ジッセキ</t>
    </rPh>
    <phoneticPr fontId="1"/>
  </si>
  <si>
    <t>氏名</t>
    <rPh sb="0" eb="2">
      <t>シメイ</t>
    </rPh>
    <phoneticPr fontId="1"/>
  </si>
  <si>
    <t>所属診療科の医師数</t>
    <rPh sb="0" eb="2">
      <t>ショゾク</t>
    </rPh>
    <rPh sb="2" eb="5">
      <t>シンリョウカ</t>
    </rPh>
    <rPh sb="6" eb="8">
      <t>イシ</t>
    </rPh>
    <rPh sb="8" eb="9">
      <t>スウ</t>
    </rPh>
    <phoneticPr fontId="1"/>
  </si>
  <si>
    <t>　　常勤</t>
    <rPh sb="2" eb="4">
      <t>ジョウキン</t>
    </rPh>
    <phoneticPr fontId="1"/>
  </si>
  <si>
    <t>人、　内女性</t>
    <rPh sb="0" eb="1">
      <t>ニン</t>
    </rPh>
    <rPh sb="3" eb="4">
      <t>ウチ</t>
    </rPh>
    <rPh sb="4" eb="6">
      <t>ジョセイ</t>
    </rPh>
    <phoneticPr fontId="1"/>
  </si>
  <si>
    <t>人</t>
    <rPh sb="0" eb="1">
      <t>ニン</t>
    </rPh>
    <phoneticPr fontId="1"/>
  </si>
  <si>
    <t>応募者本人の外来診療単位数</t>
    <phoneticPr fontId="1"/>
  </si>
  <si>
    <t>単位/週</t>
    <rPh sb="0" eb="2">
      <t>タンイ</t>
    </rPh>
    <rPh sb="3" eb="4">
      <t>シュウ</t>
    </rPh>
    <phoneticPr fontId="1"/>
  </si>
  <si>
    <t>(半日を1単位として1週間の単位数)</t>
    <phoneticPr fontId="1"/>
  </si>
  <si>
    <t>応募者本人</t>
    <rPh sb="0" eb="3">
      <t>オウボシャ</t>
    </rPh>
    <rPh sb="3" eb="5">
      <t>ホンニン</t>
    </rPh>
    <phoneticPr fontId="1"/>
  </si>
  <si>
    <t>初診患者数</t>
    <rPh sb="0" eb="2">
      <t>ショシン</t>
    </rPh>
    <rPh sb="2" eb="5">
      <t>カンジャスウ</t>
    </rPh>
    <phoneticPr fontId="1"/>
  </si>
  <si>
    <t>うち紹介患者数</t>
    <phoneticPr fontId="1"/>
  </si>
  <si>
    <t>再診患者数</t>
    <phoneticPr fontId="1"/>
  </si>
  <si>
    <t>疾病名</t>
    <rPh sb="0" eb="2">
      <t>シッペイ</t>
    </rPh>
    <rPh sb="2" eb="3">
      <t>メイ</t>
    </rPh>
    <phoneticPr fontId="1"/>
  </si>
  <si>
    <t>患者数</t>
    <rPh sb="0" eb="3">
      <t>カンジャスウ</t>
    </rPh>
    <phoneticPr fontId="1"/>
  </si>
  <si>
    <t>割合</t>
    <rPh sb="0" eb="2">
      <t>ワリアイ</t>
    </rPh>
    <phoneticPr fontId="1"/>
  </si>
  <si>
    <t>診療科全体</t>
  </si>
  <si>
    <t>初診患者数・再診患者数の推移</t>
    <rPh sb="0" eb="2">
      <t>ショシン</t>
    </rPh>
    <rPh sb="2" eb="4">
      <t>カンジャ</t>
    </rPh>
    <rPh sb="4" eb="5">
      <t>スウ</t>
    </rPh>
    <rPh sb="6" eb="8">
      <t>サイシン</t>
    </rPh>
    <rPh sb="8" eb="11">
      <t>カンジャスウ</t>
    </rPh>
    <rPh sb="12" eb="14">
      <t>スイイ</t>
    </rPh>
    <phoneticPr fontId="1"/>
  </si>
  <si>
    <t>所属施設</t>
    <rPh sb="0" eb="2">
      <t>ショゾク</t>
    </rPh>
    <rPh sb="2" eb="4">
      <t>シセツ</t>
    </rPh>
    <phoneticPr fontId="1"/>
  </si>
  <si>
    <t>所属診療科</t>
    <rPh sb="0" eb="2">
      <t>ショゾク</t>
    </rPh>
    <rPh sb="2" eb="4">
      <t>シンリョウ</t>
    </rPh>
    <rPh sb="4" eb="5">
      <t>カ</t>
    </rPh>
    <phoneticPr fontId="1"/>
  </si>
  <si>
    <t>病床数</t>
    <rPh sb="0" eb="2">
      <t>ビョウショウ</t>
    </rPh>
    <rPh sb="2" eb="3">
      <t>スウ</t>
    </rPh>
    <phoneticPr fontId="1"/>
  </si>
  <si>
    <t>病床稼働率</t>
    <rPh sb="0" eb="2">
      <t>ビョウショウ</t>
    </rPh>
    <rPh sb="2" eb="4">
      <t>カドウ</t>
    </rPh>
    <rPh sb="4" eb="5">
      <t>リツ</t>
    </rPh>
    <phoneticPr fontId="1"/>
  </si>
  <si>
    <t>平均在院日数</t>
    <rPh sb="0" eb="2">
      <t>ヘイキン</t>
    </rPh>
    <rPh sb="2" eb="4">
      <t>ザイイン</t>
    </rPh>
    <rPh sb="4" eb="6">
      <t>ニッスウ</t>
    </rPh>
    <phoneticPr fontId="1"/>
  </si>
  <si>
    <t>床</t>
    <rPh sb="0" eb="1">
      <t>ユカ</t>
    </rPh>
    <phoneticPr fontId="1"/>
  </si>
  <si>
    <t>日</t>
    <rPh sb="0" eb="1">
      <t>ニチ</t>
    </rPh>
    <phoneticPr fontId="1"/>
  </si>
  <si>
    <t>合計</t>
    <rPh sb="0" eb="2">
      <t>ゴウケイ</t>
    </rPh>
    <phoneticPr fontId="1"/>
  </si>
  <si>
    <t>２）入院診療</t>
    <rPh sb="2" eb="4">
      <t>ニュウイン</t>
    </rPh>
    <rPh sb="4" eb="6">
      <t>シンリョウ</t>
    </rPh>
    <phoneticPr fontId="1"/>
  </si>
  <si>
    <t>％</t>
    <phoneticPr fontId="1"/>
  </si>
  <si>
    <t>　　</t>
    <phoneticPr fontId="1"/>
  </si>
  <si>
    <t>１）外来診療</t>
    <rPh sb="2" eb="4">
      <t>ガイライ</t>
    </rPh>
    <rPh sb="4" eb="6">
      <t>シンリョウ</t>
    </rPh>
    <phoneticPr fontId="1"/>
  </si>
  <si>
    <r>
      <rPr>
        <sz val="11"/>
        <color theme="1"/>
        <rFont val="ＭＳ Ｐ明朝"/>
        <family val="1"/>
        <charset val="128"/>
      </rPr>
      <t>患者数</t>
    </r>
    <rPh sb="0" eb="3">
      <t>カンジャスウ</t>
    </rPh>
    <phoneticPr fontId="1"/>
  </si>
  <si>
    <r>
      <rPr>
        <sz val="11"/>
        <color theme="1"/>
        <rFont val="ＭＳ Ｐ明朝"/>
        <family val="1"/>
        <charset val="128"/>
      </rPr>
      <t>①診療科全体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疾患上位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</t>
    </r>
    <r>
      <rPr>
        <sz val="11"/>
        <color theme="1"/>
        <rFont val="Century"/>
        <family val="1"/>
      </rPr>
      <t>)</t>
    </r>
    <rPh sb="7" eb="9">
      <t>シッカン</t>
    </rPh>
    <rPh sb="9" eb="11">
      <t>ジョウイ</t>
    </rPh>
    <rPh sb="12" eb="13">
      <t>ケン</t>
    </rPh>
    <phoneticPr fontId="1"/>
  </si>
  <si>
    <t>３）所属施設情報</t>
    <rPh sb="2" eb="4">
      <t>ショゾク</t>
    </rPh>
    <rPh sb="4" eb="6">
      <t>シセツ</t>
    </rPh>
    <rPh sb="6" eb="8">
      <t>ジョウホウ</t>
    </rPh>
    <phoneticPr fontId="1"/>
  </si>
  <si>
    <r>
      <rPr>
        <sz val="11"/>
        <color theme="1"/>
        <rFont val="ＭＳ Ｐ明朝"/>
        <family val="1"/>
        <charset val="128"/>
      </rPr>
      <t>②応募者本人（疾患上位</t>
    </r>
    <r>
      <rPr>
        <sz val="11"/>
        <color theme="1"/>
        <rFont val="Century"/>
        <family val="1"/>
      </rPr>
      <t>5</t>
    </r>
    <r>
      <rPr>
        <sz val="11"/>
        <color theme="1"/>
        <rFont val="ＭＳ Ｐ明朝"/>
        <family val="1"/>
        <charset val="128"/>
      </rPr>
      <t>件まで）</t>
    </r>
    <rPh sb="7" eb="9">
      <t>シッカン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</si>
  <si>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2021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</si>
  <si>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2022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</si>
  <si>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t>【教授選考用】</t>
    <phoneticPr fontId="1"/>
  </si>
  <si>
    <t>初診患者(月)</t>
    <rPh sb="0" eb="2">
      <t>ショシン</t>
    </rPh>
    <rPh sb="2" eb="4">
      <t>カンジャ</t>
    </rPh>
    <rPh sb="5" eb="6">
      <t>ツキ</t>
    </rPh>
    <phoneticPr fontId="1"/>
  </si>
  <si>
    <t>初診紹介率</t>
    <rPh sb="0" eb="2">
      <t>ショシン</t>
    </rPh>
    <rPh sb="2" eb="4">
      <t>ショウカイ</t>
    </rPh>
    <rPh sb="4" eb="5">
      <t>リツ</t>
    </rPh>
    <phoneticPr fontId="1"/>
  </si>
  <si>
    <t>再診患者(月)</t>
    <rPh sb="0" eb="2">
      <t>サイシン</t>
    </rPh>
    <rPh sb="2" eb="4">
      <t>カンジャ</t>
    </rPh>
    <rPh sb="5" eb="6">
      <t>ツキ</t>
    </rPh>
    <phoneticPr fontId="1"/>
  </si>
  <si>
    <r>
      <rPr>
        <sz val="9"/>
        <color theme="1"/>
        <rFont val="ＭＳ Ｐ明朝"/>
        <family val="1"/>
        <charset val="128"/>
      </rPr>
      <t>～</t>
    </r>
    <r>
      <rPr>
        <sz val="9"/>
        <color theme="1"/>
        <rFont val="Century"/>
        <family val="1"/>
      </rPr>
      <t>2023</t>
    </r>
    <r>
      <rPr>
        <sz val="9"/>
        <color theme="1"/>
        <rFont val="ＭＳ Ｐ明朝"/>
        <family val="1"/>
        <charset val="128"/>
      </rPr>
      <t>年</t>
    </r>
    <r>
      <rPr>
        <sz val="9"/>
        <color theme="1"/>
        <rFont val="Century"/>
        <family val="1"/>
      </rPr>
      <t>3</t>
    </r>
    <r>
      <rPr>
        <sz val="9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</si>
  <si>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1"/>
        <color theme="1"/>
        <rFont val="ＭＳ Ｐ明朝"/>
        <family val="1"/>
        <charset val="128"/>
      </rPr>
      <t>疾患別患者数</t>
    </r>
    <r>
      <rPr>
        <sz val="11"/>
        <color theme="1"/>
        <rFont val="Century"/>
        <family val="1"/>
      </rPr>
      <t>(</t>
    </r>
    <r>
      <rPr>
        <sz val="11"/>
        <color theme="1"/>
        <rFont val="ＭＳ Ｐ明朝"/>
        <family val="1"/>
        <charset val="128"/>
      </rPr>
      <t>実数</t>
    </r>
    <r>
      <rPr>
        <sz val="11"/>
        <color theme="1"/>
        <rFont val="Century"/>
        <family val="1"/>
      </rPr>
      <t>)(2022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4</t>
    </r>
    <r>
      <rPr>
        <sz val="11"/>
        <color theme="1"/>
        <rFont val="ＭＳ Ｐ明朝"/>
        <family val="1"/>
        <charset val="128"/>
      </rPr>
      <t>月～</t>
    </r>
    <r>
      <rPr>
        <sz val="11"/>
        <color theme="1"/>
        <rFont val="Century"/>
        <family val="1"/>
      </rPr>
      <t>2023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)</t>
    </r>
    <rPh sb="0" eb="2">
      <t>シッカン</t>
    </rPh>
    <rPh sb="2" eb="3">
      <t>ベツ</t>
    </rPh>
    <rPh sb="3" eb="6">
      <t>カンジャスウ</t>
    </rPh>
    <rPh sb="7" eb="9">
      <t>ジッスウ</t>
    </rPh>
    <rPh sb="15" eb="16">
      <t>ネン</t>
    </rPh>
    <rPh sb="23" eb="24">
      <t>ネン</t>
    </rPh>
    <phoneticPr fontId="1"/>
  </si>
  <si>
    <r>
      <t>(2023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月末</t>
    </r>
    <r>
      <rPr>
        <sz val="10"/>
        <color theme="1"/>
        <rFont val="Century"/>
        <family val="1"/>
      </rPr>
      <t>)</t>
    </r>
    <rPh sb="5" eb="6">
      <t>ネン</t>
    </rPh>
    <rPh sb="7" eb="9">
      <t>ガツマツ</t>
    </rPh>
    <phoneticPr fontId="1"/>
  </si>
  <si>
    <r>
      <rPr>
        <sz val="10"/>
        <color theme="1"/>
        <rFont val="ＭＳ Ｐ明朝"/>
        <family val="1"/>
        <charset val="128"/>
      </rPr>
      <t>～</t>
    </r>
    <r>
      <rPr>
        <sz val="10"/>
        <color theme="1"/>
        <rFont val="Century"/>
        <family val="1"/>
      </rPr>
      <t>2023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3</t>
    </r>
    <r>
      <rPr>
        <sz val="10"/>
        <color theme="1"/>
        <rFont val="ＭＳ Ｐ明朝"/>
        <family val="1"/>
        <charset val="128"/>
      </rPr>
      <t>月</t>
    </r>
    <r>
      <rPr>
        <sz val="10"/>
        <color theme="1"/>
        <rFont val="Century"/>
        <family val="1"/>
      </rPr>
      <t>)</t>
    </r>
    <rPh sb="5" eb="6">
      <t>ネン</t>
    </rPh>
    <rPh sb="7" eb="8">
      <t>ガツ</t>
    </rPh>
    <phoneticPr fontId="1"/>
  </si>
  <si>
    <r>
      <t>(2022</t>
    </r>
    <r>
      <rPr>
        <sz val="10"/>
        <color theme="1"/>
        <rFont val="ＭＳ Ｐ明朝"/>
        <family val="1"/>
        <charset val="128"/>
      </rPr>
      <t>年</t>
    </r>
    <r>
      <rPr>
        <sz val="10"/>
        <color theme="1"/>
        <rFont val="Century"/>
        <family val="1"/>
      </rPr>
      <t>4</t>
    </r>
    <r>
      <rPr>
        <sz val="10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</si>
</sst>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Century"/>
      <family val="1"/>
    </font>
    <font>
      <sz val="10"/>
      <color theme="1"/>
      <name val="Century"/>
      <family val="1"/>
    </font>
    <font>
      <sz val="11"/>
      <color theme="0"/>
      <name val="ＭＳ Ｐ明朝"/>
      <family val="1"/>
      <charset val="128"/>
    </font>
    <font>
      <sz val="11"/>
      <color theme="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shrinkToFit="1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55" fontId="9" fillId="0" borderId="7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55" fontId="9" fillId="0" borderId="6" xfId="0" applyNumberFormat="1" applyFont="1" applyBorder="1" applyAlignment="1" applyProtection="1">
      <alignment horizontal="right" vertical="center"/>
    </xf>
    <xf numFmtId="0" fontId="9" fillId="0" borderId="6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 shrinkToFit="1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 shrinkToFit="1"/>
    </xf>
    <xf numFmtId="10" fontId="12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0" xfId="0" applyFont="1" applyProtection="1">
      <alignment vertical="center"/>
    </xf>
    <xf numFmtId="176" fontId="4" fillId="0" borderId="1" xfId="1" applyNumberFormat="1" applyFont="1" applyBorder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176" fontId="4" fillId="0" borderId="0" xfId="1" applyNumberFormat="1" applyFont="1" applyBorder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Fill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center" vertical="center" shrinkToFit="1"/>
    </xf>
    <xf numFmtId="0" fontId="10" fillId="0" borderId="8" xfId="0" applyFont="1" applyBorder="1" applyAlignment="1" applyProtection="1">
      <alignment horizontal="left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10" fillId="0" borderId="6" xfId="0" applyFont="1" applyBorder="1" applyAlignment="1" applyProtection="1">
      <alignment horizontal="right" vertical="center" shrinkToFit="1"/>
    </xf>
    <xf numFmtId="0" fontId="3" fillId="0" borderId="2" xfId="0" applyFont="1" applyBorder="1" applyProtection="1">
      <alignment vertical="center"/>
    </xf>
    <xf numFmtId="0" fontId="4" fillId="0" borderId="3" xfId="0" applyFont="1" applyBorder="1" applyProtection="1">
      <alignment vertical="center"/>
    </xf>
    <xf numFmtId="0" fontId="4" fillId="2" borderId="1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horizontal="right" vertical="center"/>
      <protection locked="0"/>
    </xf>
    <xf numFmtId="176" fontId="3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55" fontId="3" fillId="0" borderId="7" xfId="0" applyNumberFormat="1" applyFont="1" applyBorder="1" applyAlignment="1" applyProtection="1">
      <alignment horizontal="center" vertical="center"/>
    </xf>
    <xf numFmtId="55" fontId="3" fillId="0" borderId="8" xfId="0" applyNumberFormat="1" applyFont="1" applyBorder="1" applyAlignment="1" applyProtection="1">
      <alignment horizontal="center" vertical="center"/>
    </xf>
    <xf numFmtId="55" fontId="3" fillId="0" borderId="6" xfId="0" applyNumberFormat="1" applyFont="1" applyBorder="1" applyAlignment="1" applyProtection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</cellXfs>
  <cellStyles count="2">
    <cellStyle name="パーセント" xfId="1" builtinId="5"/>
    <cellStyle name="標準" xfId="0" builtinId="0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zoomScaleNormal="100" zoomScaleSheetLayoutView="100" workbookViewId="0"/>
  </sheetViews>
  <sheetFormatPr defaultColWidth="9" defaultRowHeight="13.2" x14ac:dyDescent="0.2"/>
  <cols>
    <col min="1" max="1" width="4.109375" style="4" customWidth="1"/>
    <col min="2" max="8" width="12.77734375" style="4" customWidth="1"/>
    <col min="9" max="9" width="10.6640625" style="4" customWidth="1"/>
    <col min="10" max="16384" width="9" style="4"/>
  </cols>
  <sheetData>
    <row r="1" spans="1:11" ht="13.8" x14ac:dyDescent="0.2">
      <c r="G1" s="4" t="s">
        <v>37</v>
      </c>
      <c r="H1" s="5" t="s">
        <v>0</v>
      </c>
    </row>
    <row r="2" spans="1:11" ht="21.75" customHeight="1" x14ac:dyDescent="0.2">
      <c r="A2" s="51" t="s">
        <v>1</v>
      </c>
      <c r="B2" s="51"/>
      <c r="C2" s="51"/>
      <c r="D2" s="51"/>
      <c r="E2" s="51"/>
      <c r="F2" s="51"/>
      <c r="G2" s="51"/>
      <c r="H2" s="51"/>
      <c r="I2" s="6"/>
    </row>
    <row r="3" spans="1:11" ht="16.2" x14ac:dyDescent="0.2">
      <c r="B3" s="7"/>
    </row>
    <row r="4" spans="1:11" ht="19.95" customHeight="1" x14ac:dyDescent="0.2">
      <c r="B4" s="8" t="s">
        <v>2</v>
      </c>
      <c r="C4" s="52"/>
      <c r="D4" s="53"/>
      <c r="E4" s="54"/>
    </row>
    <row r="7" spans="1:11" x14ac:dyDescent="0.2">
      <c r="B7" s="4" t="s">
        <v>3</v>
      </c>
    </row>
    <row r="8" spans="1:11" ht="19.95" customHeight="1" x14ac:dyDescent="0.2">
      <c r="B8" s="4" t="s">
        <v>4</v>
      </c>
      <c r="C8" s="1"/>
      <c r="D8" s="9" t="s">
        <v>5</v>
      </c>
      <c r="E8" s="1"/>
      <c r="F8" s="9" t="s">
        <v>6</v>
      </c>
    </row>
    <row r="9" spans="1:11" x14ac:dyDescent="0.2">
      <c r="B9" s="9"/>
      <c r="G9" s="9"/>
      <c r="H9" s="10"/>
    </row>
    <row r="10" spans="1:11" x14ac:dyDescent="0.2">
      <c r="A10" s="4" t="s">
        <v>30</v>
      </c>
    </row>
    <row r="11" spans="1:11" ht="19.95" customHeight="1" x14ac:dyDescent="0.2">
      <c r="B11" s="4" t="s">
        <v>7</v>
      </c>
      <c r="E11" s="1"/>
      <c r="F11" s="4" t="s">
        <v>8</v>
      </c>
    </row>
    <row r="12" spans="1:11" x14ac:dyDescent="0.2">
      <c r="B12" s="9" t="s">
        <v>9</v>
      </c>
    </row>
    <row r="13" spans="1:11" x14ac:dyDescent="0.2">
      <c r="H13" s="10"/>
    </row>
    <row r="14" spans="1:11" x14ac:dyDescent="0.2">
      <c r="B14" s="4" t="s">
        <v>18</v>
      </c>
    </row>
    <row r="15" spans="1:11" x14ac:dyDescent="0.2">
      <c r="B15" s="64"/>
      <c r="C15" s="65"/>
      <c r="D15" s="11">
        <v>43922</v>
      </c>
      <c r="E15" s="11">
        <v>44287</v>
      </c>
      <c r="F15" s="11">
        <v>44652</v>
      </c>
      <c r="G15" s="12"/>
      <c r="H15" s="12"/>
    </row>
    <row r="16" spans="1:11" x14ac:dyDescent="0.2">
      <c r="B16" s="68"/>
      <c r="C16" s="69"/>
      <c r="D16" s="13" t="s">
        <v>35</v>
      </c>
      <c r="E16" s="14" t="s">
        <v>36</v>
      </c>
      <c r="F16" s="14" t="s">
        <v>41</v>
      </c>
      <c r="G16" s="15" t="s">
        <v>38</v>
      </c>
      <c r="H16" s="15" t="s">
        <v>39</v>
      </c>
      <c r="I16" s="16" t="s">
        <v>40</v>
      </c>
      <c r="J16" s="17"/>
      <c r="K16" s="17"/>
    </row>
    <row r="17" spans="1:11" ht="19.95" customHeight="1" x14ac:dyDescent="0.2">
      <c r="B17" s="58" t="s">
        <v>17</v>
      </c>
      <c r="C17" s="18" t="s">
        <v>11</v>
      </c>
      <c r="D17" s="2"/>
      <c r="E17" s="3"/>
      <c r="F17" s="3"/>
      <c r="G17" s="19">
        <f>SUM(D17:F17)/36</f>
        <v>0</v>
      </c>
      <c r="H17" s="20"/>
      <c r="I17" s="21"/>
      <c r="J17" s="22"/>
      <c r="K17" s="17"/>
    </row>
    <row r="18" spans="1:11" ht="19.95" customHeight="1" x14ac:dyDescent="0.2">
      <c r="B18" s="59"/>
      <c r="C18" s="23" t="s">
        <v>12</v>
      </c>
      <c r="D18" s="1"/>
      <c r="E18" s="1"/>
      <c r="F18" s="1"/>
      <c r="G18" s="20"/>
      <c r="H18" s="24" t="e">
        <f>SUM(D18:F18)/SUM(D17:F17)</f>
        <v>#DIV/0!</v>
      </c>
      <c r="I18" s="21"/>
      <c r="J18" s="22"/>
      <c r="K18" s="17"/>
    </row>
    <row r="19" spans="1:11" ht="19.95" customHeight="1" x14ac:dyDescent="0.2">
      <c r="B19" s="60"/>
      <c r="C19" s="18" t="s">
        <v>13</v>
      </c>
      <c r="D19" s="1"/>
      <c r="E19" s="1"/>
      <c r="F19" s="1"/>
      <c r="G19" s="20"/>
      <c r="H19" s="20"/>
      <c r="I19" s="21">
        <f>SUM(D19:F19)/36</f>
        <v>0</v>
      </c>
      <c r="J19" s="22"/>
      <c r="K19" s="17"/>
    </row>
    <row r="20" spans="1:11" ht="19.95" customHeight="1" x14ac:dyDescent="0.2">
      <c r="B20" s="61" t="s">
        <v>10</v>
      </c>
      <c r="C20" s="18" t="s">
        <v>11</v>
      </c>
      <c r="D20" s="1"/>
      <c r="E20" s="1"/>
      <c r="F20" s="1"/>
      <c r="G20" s="20">
        <f>SUM(D20:F20)/36</f>
        <v>0</v>
      </c>
      <c r="H20" s="20"/>
      <c r="I20" s="21"/>
      <c r="J20" s="22"/>
      <c r="K20" s="17"/>
    </row>
    <row r="21" spans="1:11" ht="19.95" customHeight="1" x14ac:dyDescent="0.2">
      <c r="B21" s="62"/>
      <c r="C21" s="23" t="s">
        <v>12</v>
      </c>
      <c r="D21" s="1"/>
      <c r="E21" s="1"/>
      <c r="F21" s="1"/>
      <c r="G21" s="20"/>
      <c r="H21" s="24" t="e">
        <f>SUM(D21:F21)/SUM(D20:F20)</f>
        <v>#DIV/0!</v>
      </c>
      <c r="I21" s="21"/>
      <c r="J21" s="22"/>
      <c r="K21" s="17"/>
    </row>
    <row r="22" spans="1:11" ht="19.95" customHeight="1" x14ac:dyDescent="0.2">
      <c r="B22" s="63"/>
      <c r="C22" s="18" t="s">
        <v>13</v>
      </c>
      <c r="D22" s="1"/>
      <c r="E22" s="1"/>
      <c r="F22" s="1"/>
      <c r="G22" s="20"/>
      <c r="H22" s="20"/>
      <c r="I22" s="21">
        <f>SUM(D22:F22)/36</f>
        <v>0</v>
      </c>
      <c r="J22" s="22"/>
      <c r="K22" s="17"/>
    </row>
    <row r="23" spans="1:11" ht="13.8" x14ac:dyDescent="0.2">
      <c r="B23" s="25"/>
      <c r="C23" s="26"/>
      <c r="D23" s="27"/>
      <c r="E23" s="27"/>
      <c r="F23" s="27"/>
      <c r="G23" s="28"/>
      <c r="H23" s="28"/>
    </row>
    <row r="24" spans="1:11" ht="13.8" x14ac:dyDescent="0.2">
      <c r="A24" s="4" t="s">
        <v>27</v>
      </c>
      <c r="B24" s="25"/>
      <c r="C24" s="26"/>
      <c r="D24" s="27"/>
      <c r="E24" s="27"/>
      <c r="F24" s="27"/>
      <c r="G24" s="28"/>
      <c r="H24" s="28"/>
    </row>
    <row r="25" spans="1:11" ht="13.8" x14ac:dyDescent="0.2">
      <c r="B25" s="29" t="s">
        <v>42</v>
      </c>
    </row>
    <row r="26" spans="1:11" ht="13.8" x14ac:dyDescent="0.2">
      <c r="B26" s="29" t="s">
        <v>32</v>
      </c>
    </row>
    <row r="27" spans="1:11" x14ac:dyDescent="0.2">
      <c r="B27" s="70" t="s">
        <v>14</v>
      </c>
      <c r="C27" s="71"/>
      <c r="D27" s="71"/>
      <c r="E27" s="71"/>
      <c r="F27" s="72"/>
      <c r="G27" s="18" t="s">
        <v>15</v>
      </c>
      <c r="H27" s="18" t="s">
        <v>16</v>
      </c>
    </row>
    <row r="28" spans="1:11" ht="19.95" customHeight="1" x14ac:dyDescent="0.2">
      <c r="A28" s="29">
        <v>1</v>
      </c>
      <c r="B28" s="55"/>
      <c r="C28" s="56"/>
      <c r="D28" s="56"/>
      <c r="E28" s="56"/>
      <c r="F28" s="57"/>
      <c r="G28" s="1"/>
      <c r="H28" s="30" t="str">
        <f>IF(G28="","",G28/$G$33)</f>
        <v/>
      </c>
    </row>
    <row r="29" spans="1:11" ht="19.95" customHeight="1" x14ac:dyDescent="0.2">
      <c r="A29" s="29">
        <v>2</v>
      </c>
      <c r="B29" s="55"/>
      <c r="C29" s="56"/>
      <c r="D29" s="56"/>
      <c r="E29" s="56"/>
      <c r="F29" s="57"/>
      <c r="G29" s="1"/>
      <c r="H29" s="30" t="str">
        <f t="shared" ref="H29:H32" si="0">IF(G29="","",G29/$G$33)</f>
        <v/>
      </c>
    </row>
    <row r="30" spans="1:11" ht="19.95" customHeight="1" x14ac:dyDescent="0.2">
      <c r="A30" s="29">
        <v>3</v>
      </c>
      <c r="B30" s="55"/>
      <c r="C30" s="56"/>
      <c r="D30" s="56"/>
      <c r="E30" s="56"/>
      <c r="F30" s="57"/>
      <c r="G30" s="1"/>
      <c r="H30" s="30" t="str">
        <f t="shared" si="0"/>
        <v/>
      </c>
    </row>
    <row r="31" spans="1:11" ht="19.95" customHeight="1" x14ac:dyDescent="0.2">
      <c r="A31" s="29">
        <v>4</v>
      </c>
      <c r="B31" s="55"/>
      <c r="C31" s="56"/>
      <c r="D31" s="56"/>
      <c r="E31" s="56"/>
      <c r="F31" s="57"/>
      <c r="G31" s="1"/>
      <c r="H31" s="30" t="str">
        <f t="shared" si="0"/>
        <v/>
      </c>
    </row>
    <row r="32" spans="1:11" ht="19.95" customHeight="1" x14ac:dyDescent="0.2">
      <c r="A32" s="29">
        <v>5</v>
      </c>
      <c r="B32" s="55"/>
      <c r="C32" s="56"/>
      <c r="D32" s="56"/>
      <c r="E32" s="56"/>
      <c r="F32" s="57"/>
      <c r="G32" s="1"/>
      <c r="H32" s="30" t="str">
        <f t="shared" si="0"/>
        <v/>
      </c>
    </row>
    <row r="33" spans="1:9" ht="13.8" x14ac:dyDescent="0.2">
      <c r="B33" s="31"/>
      <c r="C33" s="32"/>
      <c r="D33" s="32" t="s">
        <v>26</v>
      </c>
      <c r="E33" s="32"/>
      <c r="F33" s="33"/>
      <c r="G33" s="34">
        <f>SUM(G28:G32)</f>
        <v>0</v>
      </c>
      <c r="H33" s="30" t="str">
        <f>IF(G33=0,"",G33/$G$33)</f>
        <v/>
      </c>
    </row>
    <row r="34" spans="1:9" ht="13.8" x14ac:dyDescent="0.2">
      <c r="B34" s="26"/>
      <c r="C34" s="26"/>
      <c r="D34" s="26"/>
      <c r="E34" s="26"/>
      <c r="F34" s="26"/>
      <c r="G34" s="29"/>
      <c r="H34" s="35"/>
    </row>
    <row r="35" spans="1:9" ht="13.8" x14ac:dyDescent="0.2">
      <c r="B35" s="26"/>
      <c r="C35" s="26"/>
      <c r="D35" s="26"/>
      <c r="E35" s="26"/>
      <c r="F35" s="26"/>
      <c r="G35" s="29"/>
      <c r="H35" s="35"/>
    </row>
    <row r="36" spans="1:9" ht="13.8" x14ac:dyDescent="0.2">
      <c r="B36" s="36" t="s">
        <v>34</v>
      </c>
      <c r="C36" s="26"/>
      <c r="D36" s="26"/>
      <c r="E36" s="26"/>
      <c r="F36" s="26" t="s">
        <v>29</v>
      </c>
      <c r="G36" s="29"/>
      <c r="H36" s="35"/>
    </row>
    <row r="37" spans="1:9" ht="13.8" x14ac:dyDescent="0.2">
      <c r="A37" s="29"/>
      <c r="B37" s="70" t="s">
        <v>14</v>
      </c>
      <c r="C37" s="71"/>
      <c r="D37" s="71"/>
      <c r="E37" s="71"/>
      <c r="F37" s="72"/>
      <c r="G37" s="37" t="s">
        <v>31</v>
      </c>
      <c r="H37" s="18" t="s">
        <v>16</v>
      </c>
    </row>
    <row r="38" spans="1:9" ht="19.95" customHeight="1" x14ac:dyDescent="0.2">
      <c r="A38" s="29">
        <v>1</v>
      </c>
      <c r="B38" s="55"/>
      <c r="C38" s="56"/>
      <c r="D38" s="56"/>
      <c r="E38" s="56"/>
      <c r="F38" s="57"/>
      <c r="G38" s="1"/>
      <c r="H38" s="30" t="str">
        <f>IF(G38="","",G38/$G$43)</f>
        <v/>
      </c>
    </row>
    <row r="39" spans="1:9" ht="19.95" customHeight="1" x14ac:dyDescent="0.2">
      <c r="A39" s="29">
        <v>2</v>
      </c>
      <c r="B39" s="55"/>
      <c r="C39" s="56"/>
      <c r="D39" s="56"/>
      <c r="E39" s="56"/>
      <c r="F39" s="57"/>
      <c r="G39" s="1"/>
      <c r="H39" s="30" t="str">
        <f t="shared" ref="H39:H42" si="1">IF(G39="","",G39/$G$43)</f>
        <v/>
      </c>
    </row>
    <row r="40" spans="1:9" ht="19.95" customHeight="1" x14ac:dyDescent="0.2">
      <c r="A40" s="29">
        <v>3</v>
      </c>
      <c r="B40" s="55"/>
      <c r="C40" s="56"/>
      <c r="D40" s="56"/>
      <c r="E40" s="56"/>
      <c r="F40" s="57"/>
      <c r="G40" s="1"/>
      <c r="H40" s="30" t="str">
        <f t="shared" si="1"/>
        <v/>
      </c>
    </row>
    <row r="41" spans="1:9" ht="19.95" customHeight="1" x14ac:dyDescent="0.2">
      <c r="A41" s="29">
        <v>4</v>
      </c>
      <c r="B41" s="55"/>
      <c r="C41" s="73"/>
      <c r="D41" s="73"/>
      <c r="E41" s="73"/>
      <c r="F41" s="74"/>
      <c r="G41" s="1"/>
      <c r="H41" s="30" t="str">
        <f t="shared" si="1"/>
        <v/>
      </c>
    </row>
    <row r="42" spans="1:9" ht="19.95" customHeight="1" x14ac:dyDescent="0.2">
      <c r="A42" s="29">
        <v>5</v>
      </c>
      <c r="B42" s="55"/>
      <c r="C42" s="56"/>
      <c r="D42" s="56"/>
      <c r="E42" s="56"/>
      <c r="F42" s="57"/>
      <c r="G42" s="1"/>
      <c r="H42" s="30" t="str">
        <f t="shared" si="1"/>
        <v/>
      </c>
    </row>
    <row r="43" spans="1:9" ht="13.8" x14ac:dyDescent="0.2">
      <c r="B43" s="31"/>
      <c r="C43" s="32"/>
      <c r="D43" s="32" t="s">
        <v>26</v>
      </c>
      <c r="E43" s="32"/>
      <c r="F43" s="33"/>
      <c r="G43" s="34">
        <f>SUM(G38:G42)</f>
        <v>0</v>
      </c>
      <c r="H43" s="30" t="str">
        <f>IF(G43=0,"",G43/$G$43)</f>
        <v/>
      </c>
      <c r="I43" s="10"/>
    </row>
    <row r="44" spans="1:9" ht="13.8" x14ac:dyDescent="0.2">
      <c r="C44" s="38"/>
      <c r="E44" s="39"/>
      <c r="F44" s="39"/>
      <c r="G44" s="29"/>
      <c r="I44" s="10"/>
    </row>
    <row r="45" spans="1:9" x14ac:dyDescent="0.2">
      <c r="A45" s="4" t="s">
        <v>33</v>
      </c>
    </row>
    <row r="46" spans="1:9" ht="13.8" x14ac:dyDescent="0.2">
      <c r="B46" s="64"/>
      <c r="C46" s="65"/>
      <c r="D46" s="40" t="s">
        <v>21</v>
      </c>
      <c r="E46" s="40" t="s">
        <v>22</v>
      </c>
      <c r="F46" s="41" t="s">
        <v>23</v>
      </c>
      <c r="G46" s="29"/>
    </row>
    <row r="47" spans="1:9" ht="13.8" x14ac:dyDescent="0.2">
      <c r="B47" s="66"/>
      <c r="C47" s="67"/>
      <c r="D47" s="42" t="s">
        <v>43</v>
      </c>
      <c r="E47" s="43" t="s">
        <v>45</v>
      </c>
      <c r="F47" s="43" t="s">
        <v>45</v>
      </c>
      <c r="G47" s="29"/>
    </row>
    <row r="48" spans="1:9" ht="13.8" x14ac:dyDescent="0.2">
      <c r="B48" s="68"/>
      <c r="C48" s="69"/>
      <c r="D48" s="44"/>
      <c r="E48" s="45" t="s">
        <v>44</v>
      </c>
      <c r="F48" s="45" t="s">
        <v>44</v>
      </c>
      <c r="G48" s="29"/>
    </row>
    <row r="49" spans="1:12" ht="19.95" customHeight="1" x14ac:dyDescent="0.2">
      <c r="B49" s="46" t="s">
        <v>19</v>
      </c>
      <c r="C49" s="47"/>
      <c r="D49" s="49" t="s">
        <v>24</v>
      </c>
      <c r="E49" s="48"/>
      <c r="F49" s="48"/>
      <c r="G49" s="29"/>
    </row>
    <row r="50" spans="1:12" ht="19.95" customHeight="1" x14ac:dyDescent="0.2">
      <c r="B50" s="46" t="s">
        <v>20</v>
      </c>
      <c r="C50" s="47"/>
      <c r="D50" s="49" t="s">
        <v>24</v>
      </c>
      <c r="E50" s="50" t="s">
        <v>28</v>
      </c>
      <c r="F50" s="49" t="s">
        <v>25</v>
      </c>
      <c r="G50" s="29"/>
    </row>
    <row r="51" spans="1:12" ht="13.8" x14ac:dyDescent="0.2">
      <c r="L51" s="29"/>
    </row>
    <row r="61" spans="1:12" ht="13.8" x14ac:dyDescent="0.2">
      <c r="A61" s="29"/>
    </row>
  </sheetData>
  <sheetProtection sheet="1" objects="1" scenarios="1"/>
  <mergeCells count="18">
    <mergeCell ref="B40:F40"/>
    <mergeCell ref="B42:F42"/>
    <mergeCell ref="B46:C48"/>
    <mergeCell ref="B15:C16"/>
    <mergeCell ref="B27:F27"/>
    <mergeCell ref="B29:F29"/>
    <mergeCell ref="B30:F30"/>
    <mergeCell ref="B31:F31"/>
    <mergeCell ref="B32:F32"/>
    <mergeCell ref="B37:F37"/>
    <mergeCell ref="B38:F38"/>
    <mergeCell ref="B39:F39"/>
    <mergeCell ref="B41:F41"/>
    <mergeCell ref="A2:H2"/>
    <mergeCell ref="C4:E4"/>
    <mergeCell ref="B28:F28"/>
    <mergeCell ref="B17:B19"/>
    <mergeCell ref="B20:B22"/>
  </mergeCells>
  <phoneticPr fontId="1"/>
  <conditionalFormatting sqref="C4:E4 C8 E8 E11 D17:F22 B28:G32 B38:G42">
    <cfRule type="cellIs" dxfId="0" priority="1" operator="equal">
      <formula>""</formula>
    </cfRule>
  </conditionalFormatting>
  <dataValidations count="2">
    <dataValidation imeMode="off" allowBlank="1" showInputMessage="1" showErrorMessage="1" sqref="C8 E8 E11 D17:F22 G28:G32 G38:G42 D49 D50 E50 F50"/>
    <dataValidation imeMode="hiragana" allowBlank="1" showInputMessage="1" showErrorMessage="1" sqref="C4:E4"/>
  </dataValidations>
  <printOptions horizontalCentered="1"/>
  <pageMargins left="0.70866141732283472" right="0.70866141732283472" top="0.74803149606299213" bottom="0.54" header="0.31496062992125984" footer="0.31496062992125984"/>
  <pageSetup paperSize="9" scale="95" fitToHeight="0" orientation="portrait" r:id="rId1"/>
  <headerFooter>
    <oddFooter>&amp;C&amp;P／&amp;N&amp;R&amp;K00-014&amp;F</oddFooter>
  </headerFooter>
  <ignoredErrors>
    <ignoredError sqref="H18 H21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外来・入院診療(様式5-1)</vt:lpstr>
      <vt:lpstr>'外来・入院診療(様式5-1)'!Print_Area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pc</cp:lastModifiedBy>
  <cp:lastPrinted>2023-09-11T23:48:45Z</cp:lastPrinted>
  <dcterms:created xsi:type="dcterms:W3CDTF">2016-10-23T11:43:18Z</dcterms:created>
  <dcterms:modified xsi:type="dcterms:W3CDTF">2023-09-11T23:48:52Z</dcterms:modified>
</cp:coreProperties>
</file>