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03_糖尿病(公募)\03_公募\"/>
    </mc:Choice>
  </mc:AlternateContent>
  <bookViews>
    <workbookView xWindow="0" yWindow="0" windowWidth="10428" windowHeight="8220"/>
  </bookViews>
  <sheets>
    <sheet name="外来・入院診療(様式5-1)" sheetId="1" r:id="rId1"/>
  </sheets>
  <definedNames>
    <definedName name="_xlnm.Print_Area" localSheetId="0">'外来・入院診療(様式5-1)'!$A$1:$G$71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49" i="1"/>
  <c r="H34" i="1"/>
  <c r="J33" i="1"/>
  <c r="J32" i="1"/>
  <c r="H31" i="1"/>
  <c r="H30" i="1"/>
  <c r="J29" i="1"/>
  <c r="J28" i="1"/>
  <c r="I27" i="1"/>
  <c r="H26" i="1"/>
  <c r="H25" i="1"/>
  <c r="J24" i="1"/>
  <c r="J23" i="1"/>
  <c r="J20" i="1"/>
  <c r="J19" i="1"/>
  <c r="H22" i="1"/>
  <c r="H21" i="1"/>
  <c r="F59" i="1" l="1"/>
  <c r="H17" i="1" l="1"/>
  <c r="I18" i="1"/>
  <c r="G57" i="1" l="1"/>
  <c r="G55" i="1"/>
  <c r="G56" i="1"/>
  <c r="G58" i="1"/>
  <c r="G59" i="1"/>
  <c r="G54" i="1"/>
  <c r="F45" i="1"/>
  <c r="G40" i="1" s="1"/>
  <c r="G44" i="1" l="1"/>
  <c r="G43" i="1"/>
  <c r="G42" i="1"/>
  <c r="G41" i="1"/>
  <c r="G45" i="1"/>
</calcChain>
</file>

<file path=xl/sharedStrings.xml><?xml version="1.0" encoding="utf-8"?>
<sst xmlns="http://schemas.openxmlformats.org/spreadsheetml/2006/main" count="83" uniqueCount="55">
  <si>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</si>
  <si>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</si>
  <si>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</si>
  <si>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</si>
  <si>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</si>
  <si>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</si>
  <si>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</si>
  <si>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</si>
  <si>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</si>
  <si>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</si>
  <si>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</si>
  <si>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</si>
  <si>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</si>
  <si>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</si>
  <si>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</si>
  <si>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</si>
  <si>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</si>
  <si>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</si>
  <si>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</si>
  <si>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</si>
  <si>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</si>
  <si>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</si>
  <si>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</si>
  <si>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</si>
  <si>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２）入院診療</t>
    <rPh sb="2" eb="4">
      <t>ニュウイン</t>
    </rPh>
    <rPh sb="4" eb="6">
      <t>シンリョウ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</si>
  <si>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</si>
  <si>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</si>
  <si>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</si>
  <si>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</si>
  <si>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t>再診患者数</t>
    <phoneticPr fontId="1"/>
  </si>
  <si>
    <t>妊娠糖尿病、糖尿病合併妊娠</t>
    <rPh sb="0" eb="3">
      <t>トウニョウ</t>
    </rPh>
    <phoneticPr fontId="1"/>
  </si>
  <si>
    <r>
      <rPr>
        <sz val="11"/>
        <rFont val="ＭＳ Ｐ明朝"/>
        <family val="1"/>
        <charset val="128"/>
      </rPr>
      <t>疾患別患者数</t>
    </r>
    <r>
      <rPr>
        <sz val="11"/>
        <rFont val="Century"/>
        <family val="1"/>
      </rPr>
      <t>(</t>
    </r>
    <r>
      <rPr>
        <sz val="11"/>
        <rFont val="ＭＳ Ｐ明朝"/>
        <family val="1"/>
        <charset val="128"/>
      </rPr>
      <t>実数</t>
    </r>
    <r>
      <rPr>
        <sz val="11"/>
        <rFont val="Century"/>
        <family val="1"/>
      </rPr>
      <t>)(2022</t>
    </r>
    <r>
      <rPr>
        <sz val="11"/>
        <rFont val="ＭＳ Ｐ明朝"/>
        <family val="1"/>
        <charset val="128"/>
      </rPr>
      <t>年</t>
    </r>
    <r>
      <rPr>
        <sz val="11"/>
        <rFont val="Century"/>
        <family val="1"/>
      </rPr>
      <t>4</t>
    </r>
    <r>
      <rPr>
        <sz val="11"/>
        <rFont val="ＭＳ Ｐ明朝"/>
        <family val="1"/>
        <charset val="128"/>
      </rPr>
      <t>月～</t>
    </r>
    <r>
      <rPr>
        <sz val="11"/>
        <rFont val="Century"/>
        <family val="1"/>
      </rPr>
      <t>2023</t>
    </r>
    <r>
      <rPr>
        <sz val="11"/>
        <rFont val="ＭＳ Ｐ明朝"/>
        <family val="1"/>
        <charset val="128"/>
      </rPr>
      <t>年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月</t>
    </r>
    <r>
      <rPr>
        <sz val="1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</si>
  <si>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rPr>
        <sz val="11"/>
        <rFont val="ＭＳ Ｐ明朝"/>
        <family val="1"/>
        <charset val="128"/>
      </rPr>
      <t>①診療科全体</t>
    </r>
    <r>
      <rPr>
        <sz val="11"/>
        <rFont val="Century"/>
        <family val="1"/>
      </rPr>
      <t>(</t>
    </r>
    <r>
      <rPr>
        <sz val="11"/>
        <rFont val="ＭＳ Ｐ明朝"/>
        <family val="1"/>
        <charset val="128"/>
      </rPr>
      <t>疾患上位</t>
    </r>
    <r>
      <rPr>
        <sz val="11"/>
        <rFont val="Century"/>
        <family val="1"/>
      </rPr>
      <t>5</t>
    </r>
    <r>
      <rPr>
        <sz val="11"/>
        <rFont val="ＭＳ Ｐ明朝"/>
        <family val="1"/>
        <charset val="128"/>
      </rPr>
      <t>件まで</t>
    </r>
    <r>
      <rPr>
        <sz val="1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</si>
  <si>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r>
      <rPr>
        <sz val="11"/>
        <rFont val="ＭＳ Ｐ明朝"/>
        <family val="1"/>
        <charset val="128"/>
      </rPr>
      <t>②応募者本人（疾患上位</t>
    </r>
    <r>
      <rPr>
        <sz val="11"/>
        <rFont val="Century"/>
        <family val="1"/>
      </rPr>
      <t>5</t>
    </r>
    <r>
      <rPr>
        <sz val="11"/>
        <rFont val="ＭＳ Ｐ明朝"/>
        <family val="1"/>
        <charset val="128"/>
      </rPr>
      <t>件まで）</t>
    </r>
    <rPh sb="7" eb="9">
      <t>シッカン</t>
    </rPh>
    <phoneticPr fontId="1"/>
  </si>
  <si>
    <r>
      <rPr>
        <sz val="11"/>
        <rFont val="ＭＳ Ｐ明朝"/>
        <family val="1"/>
        <charset val="128"/>
      </rPr>
      <t>患者数</t>
    </r>
    <rPh sb="0" eb="3">
      <t>カンジャスウ</t>
    </rPh>
    <phoneticPr fontId="1"/>
  </si>
  <si>
    <r>
      <t>(2023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月末</t>
    </r>
    <r>
      <rPr>
        <sz val="10"/>
        <rFont val="Century"/>
        <family val="1"/>
      </rPr>
      <t>)</t>
    </r>
    <rPh sb="5" eb="6">
      <t>ネン</t>
    </rPh>
    <rPh sb="7" eb="9">
      <t>ガツマツ</t>
    </rPh>
    <phoneticPr fontId="1"/>
  </si>
  <si>
    <r>
      <t>(2022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4</t>
    </r>
    <r>
      <rPr>
        <sz val="10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</si>
  <si>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rFont val="ＭＳ Ｐ明朝"/>
        <family val="1"/>
        <charset val="128"/>
      </rPr>
      <t>～</t>
    </r>
    <r>
      <rPr>
        <sz val="10"/>
        <rFont val="Century"/>
        <family val="1"/>
      </rPr>
      <t>2023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)</t>
    </r>
    <rPh sb="5" eb="6">
      <t>ネン</t>
    </rPh>
    <rPh sb="7" eb="8">
      <t>ガツ</t>
    </rPh>
    <phoneticPr fontId="1"/>
  </si>
  <si>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2021</t>
    </r>
    <r>
      <rPr>
        <sz val="11"/>
        <rFont val="ＭＳ Ｐ明朝"/>
        <family val="1"/>
        <charset val="128"/>
      </rPr>
      <t>年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</si>
  <si>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2022</t>
    </r>
    <r>
      <rPr>
        <sz val="11"/>
        <rFont val="ＭＳ Ｐ明朝"/>
        <family val="1"/>
        <charset val="128"/>
      </rPr>
      <t>年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</si>
  <si>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2023</t>
    </r>
    <r>
      <rPr>
        <sz val="11"/>
        <rFont val="ＭＳ Ｐ明朝"/>
        <family val="1"/>
        <charset val="128"/>
      </rPr>
      <t>年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</si>
  <si>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t>【教授選考用】(様式</t>
    </r>
    <r>
      <rPr>
        <sz val="11"/>
        <color theme="1"/>
        <rFont val="Century"/>
        <family val="1"/>
      </rPr>
      <t>5-1</t>
    </r>
    <r>
      <rPr>
        <sz val="11"/>
        <color theme="1"/>
        <rFont val="ＭＳ Ｐ明朝"/>
        <family val="1"/>
        <charset val="128"/>
      </rPr>
      <t>)</t>
    </r>
    <phoneticPr fontId="1"/>
  </si>
  <si>
    <t>1型糖尿病</t>
    <rPh sb="2" eb="5">
      <t>トウ</t>
    </rPh>
    <phoneticPr fontId="1"/>
  </si>
  <si>
    <t>　(1型糖尿病のうちインスリンポンプ療法数）</t>
    <phoneticPr fontId="1"/>
  </si>
  <si>
    <t>　 (1型糖尿病のうちインスリンポンプ療法数）</t>
    <phoneticPr fontId="1"/>
  </si>
  <si>
    <t>　　(1型糖尿病のうちインスリンポンプ療法数）</t>
    <phoneticPr fontId="1"/>
  </si>
  <si>
    <t>初診患者数のうち1型糖尿病数</t>
    <rPh sb="9" eb="10">
      <t>ガタ</t>
    </rPh>
    <rPh sb="10" eb="13">
      <t>トウ</t>
    </rPh>
    <phoneticPr fontId="1"/>
  </si>
  <si>
    <t>再診患者数のうち1型糖尿病数</t>
    <phoneticPr fontId="1"/>
  </si>
  <si>
    <t>ポンプ療法数の割合→</t>
    <rPh sb="7" eb="9">
      <t>ワリアイ</t>
    </rPh>
    <phoneticPr fontId="1"/>
  </si>
  <si>
    <t>初診患者数のうち
　妊娠糖尿病、糖尿病合併妊娠数</t>
    <rPh sb="10" eb="12">
      <t>ニンシn</t>
    </rPh>
    <rPh sb="12" eb="15">
      <t>トウニョウ</t>
    </rPh>
    <rPh sb="16" eb="19">
      <t>トウニョウ</t>
    </rPh>
    <rPh sb="19" eb="23">
      <t>ガッペイン</t>
    </rPh>
    <rPh sb="23" eb="24">
      <t>スウ</t>
    </rPh>
    <phoneticPr fontId="1"/>
  </si>
  <si>
    <t>月人数</t>
    <rPh sb="0" eb="1">
      <t>ツキ</t>
    </rPh>
    <rPh sb="1" eb="3">
      <t>ニンズウ</t>
    </rPh>
    <phoneticPr fontId="1"/>
  </si>
  <si>
    <t>紹介率</t>
    <rPh sb="0" eb="2">
      <t>ショウカイ</t>
    </rPh>
    <rPh sb="2" eb="3">
      <t>リツ</t>
    </rPh>
    <phoneticPr fontId="1"/>
  </si>
  <si>
    <t>再診患者数のうち
　妊娠糖尿病、糖尿病合併妊娠数</t>
    <phoneticPr fontId="1"/>
  </si>
  <si>
    <t>人、　  内女性</t>
    <rPh sb="0" eb="1">
      <t>ニン</t>
    </rPh>
    <rPh sb="5" eb="6">
      <t>ウチ</t>
    </rPh>
    <rPh sb="6" eb="8">
      <t>ジョセイ</t>
    </rPh>
    <phoneticPr fontId="1"/>
  </si>
  <si>
    <r>
      <t>1</t>
    </r>
    <r>
      <rPr>
        <sz val="11"/>
        <color theme="0"/>
        <rFont val="ＭＳ Ｐ明朝"/>
        <family val="1"/>
        <charset val="128"/>
      </rPr>
      <t>型糖尿病数の割合→</t>
    </r>
    <rPh sb="7" eb="9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</si>
</sst>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sz val="11"/>
      <name val="MS Mincho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Century"/>
      <family val="1"/>
    </font>
    <font>
      <sz val="16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1"/>
      <color theme="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7" fillId="0" borderId="1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20" xfId="0" applyFont="1" applyFill="1" applyBorder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Protection="1">
      <alignment vertical="center"/>
      <protection locked="0"/>
    </xf>
    <xf numFmtId="0" fontId="12" fillId="0" borderId="7" xfId="0" applyFont="1" applyFill="1" applyBorder="1" applyProtection="1">
      <alignment vertical="center"/>
      <protection locked="0"/>
    </xf>
    <xf numFmtId="0" fontId="12" fillId="0" borderId="32" xfId="0" applyFont="1" applyFill="1" applyBorder="1" applyProtection="1">
      <alignment vertical="center"/>
      <protection locked="0"/>
    </xf>
    <xf numFmtId="0" fontId="12" fillId="0" borderId="20" xfId="0" applyFont="1" applyFill="1" applyBorder="1" applyProtection="1">
      <alignment vertical="center"/>
      <protection locked="0"/>
    </xf>
    <xf numFmtId="0" fontId="12" fillId="0" borderId="33" xfId="0" applyFont="1" applyFill="1" applyBorder="1" applyProtection="1">
      <alignment vertical="center"/>
      <protection locked="0"/>
    </xf>
    <xf numFmtId="0" fontId="7" fillId="0" borderId="35" xfId="0" applyFont="1" applyFill="1" applyBorder="1" applyProtection="1">
      <alignment vertical="center"/>
      <protection locked="0"/>
    </xf>
    <xf numFmtId="0" fontId="7" fillId="0" borderId="36" xfId="0" applyFont="1" applyFill="1" applyBorder="1" applyProtection="1">
      <alignment vertical="center"/>
      <protection locked="0"/>
    </xf>
    <xf numFmtId="0" fontId="7" fillId="0" borderId="38" xfId="0" applyFont="1" applyFill="1" applyBorder="1" applyProtection="1">
      <alignment vertical="center"/>
      <protection locked="0"/>
    </xf>
    <xf numFmtId="0" fontId="7" fillId="0" borderId="39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55" fontId="7" fillId="0" borderId="26" xfId="0" applyNumberFormat="1" applyFont="1" applyBorder="1" applyAlignment="1" applyProtection="1">
      <alignment horizontal="left" vertical="center"/>
    </xf>
    <xf numFmtId="55" fontId="7" fillId="0" borderId="27" xfId="0" applyNumberFormat="1" applyFont="1" applyBorder="1" applyAlignment="1" applyProtection="1">
      <alignment horizontal="left" vertical="center"/>
    </xf>
    <xf numFmtId="55" fontId="7" fillId="0" borderId="6" xfId="0" applyNumberFormat="1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right" vertical="center"/>
    </xf>
    <xf numFmtId="0" fontId="7" fillId="0" borderId="29" xfId="0" applyFont="1" applyBorder="1" applyAlignment="1" applyProtection="1">
      <alignment horizontal="right" vertical="center"/>
    </xf>
    <xf numFmtId="0" fontId="18" fillId="0" borderId="0" xfId="0" applyFont="1" applyAlignment="1" applyProtection="1">
      <alignment vertical="center" shrinkToFit="1"/>
    </xf>
    <xf numFmtId="0" fontId="18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10" fontId="18" fillId="0" borderId="0" xfId="0" applyNumberFormat="1" applyFo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7" fillId="0" borderId="1" xfId="1" applyNumberFormat="1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176" fontId="18" fillId="0" borderId="0" xfId="1" applyNumberFormat="1" applyFont="1" applyBorder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left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right" vertical="center" shrinkToFit="1"/>
    </xf>
    <xf numFmtId="0" fontId="7" fillId="2" borderId="1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55" fontId="6" fillId="0" borderId="30" xfId="0" applyNumberFormat="1" applyFont="1" applyBorder="1" applyAlignment="1" applyProtection="1">
      <alignment horizontal="center" vertical="center"/>
    </xf>
    <xf numFmtId="55" fontId="6" fillId="0" borderId="34" xfId="0" applyNumberFormat="1" applyFont="1" applyBorder="1" applyAlignment="1" applyProtection="1">
      <alignment horizontal="center" vertical="center"/>
    </xf>
    <xf numFmtId="49" fontId="7" fillId="0" borderId="37" xfId="0" applyNumberFormat="1" applyFont="1" applyBorder="1" applyAlignment="1" applyProtection="1">
      <alignment horizontal="center" vertical="center"/>
    </xf>
    <xf numFmtId="49" fontId="7" fillId="0" borderId="30" xfId="0" applyNumberFormat="1" applyFont="1" applyBorder="1" applyAlignment="1" applyProtection="1">
      <alignment horizontal="center" vertical="center"/>
    </xf>
    <xf numFmtId="49" fontId="7" fillId="0" borderId="34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left" vertical="center" wrapText="1" shrinkToFit="1"/>
    </xf>
    <xf numFmtId="0" fontId="6" fillId="0" borderId="7" xfId="0" applyFont="1" applyBorder="1" applyAlignment="1" applyProtection="1">
      <alignment horizontal="left" vertical="center" wrapText="1" shrinkToFit="1"/>
    </xf>
    <xf numFmtId="0" fontId="6" fillId="0" borderId="35" xfId="0" applyFont="1" applyBorder="1" applyAlignment="1" applyProtection="1">
      <alignment horizontal="left" vertical="center" wrapText="1" shrinkToFit="1"/>
    </xf>
    <xf numFmtId="0" fontId="6" fillId="0" borderId="35" xfId="0" applyFont="1" applyBorder="1" applyAlignment="1" applyProtection="1">
      <alignment horizontal="left" vertical="center" shrinkToFit="1"/>
    </xf>
    <xf numFmtId="0" fontId="6" fillId="0" borderId="38" xfId="0" applyFont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vertical="center" shrinkToFit="1"/>
    </xf>
    <xf numFmtId="0" fontId="0" fillId="0" borderId="20" xfId="0" applyBorder="1" applyAlignment="1" applyProtection="1">
      <alignment vertical="center" shrinkToFit="1"/>
    </xf>
    <xf numFmtId="0" fontId="6" fillId="0" borderId="18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</cellXfs>
  <cellStyles count="2">
    <cellStyle name="パーセント" xfId="1" builtinId="5"/>
    <cellStyle name="標準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432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abSelected="1" zoomScale="86" zoomScaleNormal="86" zoomScaleSheetLayoutView="102" workbookViewId="0"/>
  </sheetViews>
  <sheetFormatPr defaultColWidth="9" defaultRowHeight="13.2"/>
  <cols>
    <col min="1" max="1" width="2.77734375" style="16" customWidth="1"/>
    <col min="2" max="2" width="11.6640625" style="16" customWidth="1"/>
    <col min="3" max="3" width="15.44140625" style="16" customWidth="1"/>
    <col min="4" max="4" width="18" style="16" customWidth="1"/>
    <col min="5" max="7" width="14.21875" style="16" customWidth="1"/>
    <col min="8" max="9" width="12.77734375" style="18" customWidth="1"/>
    <col min="10" max="10" width="13.44140625" style="18" bestFit="1" customWidth="1"/>
    <col min="11" max="18" width="9" style="19"/>
    <col min="19" max="23" width="9" style="18"/>
    <col min="24" max="16384" width="9" style="16"/>
  </cols>
  <sheetData>
    <row r="1" spans="1:10" ht="13.8">
      <c r="G1" s="17" t="s">
        <v>41</v>
      </c>
    </row>
    <row r="2" spans="1:10" ht="21.75" customHeight="1">
      <c r="A2" s="96" t="s">
        <v>0</v>
      </c>
      <c r="B2" s="96"/>
      <c r="C2" s="96"/>
      <c r="D2" s="96"/>
      <c r="E2" s="96"/>
      <c r="F2" s="96"/>
      <c r="G2" s="96"/>
      <c r="H2" s="20"/>
      <c r="I2" s="20"/>
      <c r="J2" s="21"/>
    </row>
    <row r="3" spans="1:10" ht="16.2">
      <c r="A3" s="22"/>
      <c r="B3" s="23"/>
      <c r="C3" s="23"/>
      <c r="D3" s="22"/>
      <c r="E3" s="22"/>
      <c r="F3" s="22"/>
      <c r="G3" s="22"/>
    </row>
    <row r="4" spans="1:10" ht="22.8" customHeight="1">
      <c r="A4" s="22"/>
      <c r="B4" s="22"/>
      <c r="C4" s="24" t="s">
        <v>1</v>
      </c>
      <c r="D4" s="99"/>
      <c r="E4" s="100"/>
      <c r="F4" s="100"/>
      <c r="G4" s="101"/>
    </row>
    <row r="5" spans="1:10">
      <c r="A5" s="22"/>
      <c r="B5" s="22"/>
      <c r="C5" s="22"/>
      <c r="D5" s="22"/>
      <c r="E5" s="22"/>
      <c r="F5" s="22"/>
      <c r="G5" s="22"/>
    </row>
    <row r="6" spans="1:10">
      <c r="A6" s="22"/>
      <c r="B6" s="22"/>
      <c r="C6" s="22"/>
      <c r="D6" s="22"/>
      <c r="E6" s="22"/>
      <c r="F6" s="22"/>
      <c r="G6" s="22"/>
    </row>
    <row r="7" spans="1:10" ht="18.45" customHeight="1">
      <c r="A7" s="22"/>
      <c r="B7" s="22" t="s">
        <v>2</v>
      </c>
      <c r="C7" s="22"/>
      <c r="D7" s="22"/>
      <c r="E7" s="22"/>
      <c r="F7" s="22"/>
      <c r="G7" s="22"/>
    </row>
    <row r="8" spans="1:10" ht="21.6" customHeight="1">
      <c r="A8" s="22"/>
      <c r="B8" s="22"/>
      <c r="C8" s="25" t="s">
        <v>3</v>
      </c>
      <c r="D8" s="1"/>
      <c r="E8" s="22" t="s">
        <v>53</v>
      </c>
      <c r="F8" s="1"/>
      <c r="G8" s="22" t="s">
        <v>4</v>
      </c>
    </row>
    <row r="9" spans="1:10">
      <c r="A9" s="22"/>
      <c r="B9" s="26"/>
      <c r="C9" s="26"/>
      <c r="D9" s="22"/>
      <c r="E9" s="22"/>
      <c r="F9" s="22"/>
      <c r="G9" s="22"/>
      <c r="H9" s="27"/>
    </row>
    <row r="10" spans="1:10">
      <c r="A10" s="22" t="s">
        <v>27</v>
      </c>
      <c r="B10" s="22"/>
      <c r="C10" s="22"/>
      <c r="D10" s="22"/>
      <c r="E10" s="22"/>
      <c r="F10" s="22"/>
      <c r="G10" s="22"/>
    </row>
    <row r="11" spans="1:10" ht="21" customHeight="1">
      <c r="A11" s="22"/>
      <c r="B11" s="22" t="s">
        <v>5</v>
      </c>
      <c r="C11" s="22"/>
      <c r="D11" s="22"/>
      <c r="E11" s="1"/>
      <c r="F11" s="22" t="s">
        <v>6</v>
      </c>
    </row>
    <row r="12" spans="1:10">
      <c r="A12" s="22"/>
      <c r="B12" s="22" t="s">
        <v>7</v>
      </c>
      <c r="C12" s="22"/>
      <c r="D12" s="22"/>
      <c r="E12" s="22"/>
      <c r="F12" s="22"/>
      <c r="G12" s="22"/>
    </row>
    <row r="13" spans="1:10" ht="18.45" customHeight="1">
      <c r="A13" s="22"/>
      <c r="B13" s="22"/>
      <c r="C13" s="22"/>
      <c r="D13" s="22"/>
      <c r="E13" s="22"/>
      <c r="F13" s="22"/>
      <c r="G13" s="22"/>
    </row>
    <row r="14" spans="1:10" ht="13.8" thickBot="1">
      <c r="A14" s="22"/>
      <c r="B14" s="22" t="s">
        <v>15</v>
      </c>
      <c r="C14" s="22"/>
      <c r="D14" s="22"/>
      <c r="E14" s="22"/>
      <c r="F14" s="22"/>
      <c r="G14" s="22"/>
    </row>
    <row r="15" spans="1:10" ht="13.8">
      <c r="A15" s="22"/>
      <c r="B15" s="107"/>
      <c r="C15" s="108"/>
      <c r="D15" s="109"/>
      <c r="E15" s="28">
        <v>43922</v>
      </c>
      <c r="F15" s="28">
        <v>44287</v>
      </c>
      <c r="G15" s="29">
        <v>44652</v>
      </c>
    </row>
    <row r="16" spans="1:10" ht="16.8" customHeight="1">
      <c r="A16" s="22"/>
      <c r="B16" s="110"/>
      <c r="C16" s="76"/>
      <c r="D16" s="77"/>
      <c r="E16" s="30" t="s">
        <v>38</v>
      </c>
      <c r="F16" s="31" t="s">
        <v>39</v>
      </c>
      <c r="G16" s="32" t="s">
        <v>40</v>
      </c>
      <c r="H16" s="18" t="s">
        <v>50</v>
      </c>
      <c r="I16" s="18" t="s">
        <v>51</v>
      </c>
    </row>
    <row r="17" spans="1:11" ht="25.2" customHeight="1">
      <c r="A17" s="22"/>
      <c r="B17" s="64" t="s">
        <v>14</v>
      </c>
      <c r="C17" s="111" t="s">
        <v>9</v>
      </c>
      <c r="D17" s="111"/>
      <c r="E17" s="4"/>
      <c r="F17" s="5"/>
      <c r="G17" s="6"/>
      <c r="H17" s="33">
        <f>SUM(E17:G17)/36</f>
        <v>0</v>
      </c>
      <c r="I17" s="34"/>
      <c r="J17" s="34"/>
      <c r="K17" s="35"/>
    </row>
    <row r="18" spans="1:11" ht="25.2" customHeight="1">
      <c r="A18" s="22"/>
      <c r="B18" s="64"/>
      <c r="C18" s="78" t="s">
        <v>10</v>
      </c>
      <c r="D18" s="78"/>
      <c r="E18" s="1"/>
      <c r="F18" s="1"/>
      <c r="G18" s="7"/>
      <c r="H18" s="34"/>
      <c r="I18" s="36" t="e">
        <f>SUM(E18:G18)/SUM(E17:G17)</f>
        <v>#DIV/0!</v>
      </c>
      <c r="J18" s="34"/>
      <c r="K18" s="35"/>
    </row>
    <row r="19" spans="1:11" ht="16.5" customHeight="1">
      <c r="A19" s="22"/>
      <c r="B19" s="64"/>
      <c r="C19" s="80" t="s">
        <v>46</v>
      </c>
      <c r="D19" s="80"/>
      <c r="E19" s="8"/>
      <c r="F19" s="8"/>
      <c r="G19" s="9"/>
      <c r="H19" s="34" t="s">
        <v>54</v>
      </c>
      <c r="I19" s="36"/>
      <c r="J19" s="34" t="e">
        <f>SUM(E19:G19)/SUM(E17:G17)</f>
        <v>#DIV/0!</v>
      </c>
      <c r="K19" s="35"/>
    </row>
    <row r="20" spans="1:11" ht="16.5" customHeight="1">
      <c r="A20" s="22"/>
      <c r="B20" s="64"/>
      <c r="C20" s="102" t="s">
        <v>43</v>
      </c>
      <c r="D20" s="103"/>
      <c r="E20" s="10"/>
      <c r="F20" s="10"/>
      <c r="G20" s="11"/>
      <c r="H20" s="18" t="s">
        <v>48</v>
      </c>
      <c r="I20" s="36"/>
      <c r="J20" s="34" t="e">
        <f>SUM(E20:G20)/SUM(E19:G19)</f>
        <v>#DIV/0!</v>
      </c>
      <c r="K20" s="35"/>
    </row>
    <row r="21" spans="1:11" ht="30.6" customHeight="1">
      <c r="A21" s="22"/>
      <c r="B21" s="64"/>
      <c r="C21" s="79" t="s">
        <v>49</v>
      </c>
      <c r="D21" s="78"/>
      <c r="E21" s="1"/>
      <c r="F21" s="1"/>
      <c r="G21" s="7"/>
      <c r="H21" s="34" t="e">
        <f>SUM(E21:G21)/SUM(E17:G17)</f>
        <v>#DIV/0!</v>
      </c>
      <c r="I21" s="36"/>
      <c r="J21" s="34"/>
      <c r="K21" s="35"/>
    </row>
    <row r="22" spans="1:11" ht="25.2" customHeight="1">
      <c r="A22" s="22"/>
      <c r="B22" s="64"/>
      <c r="C22" s="78" t="s">
        <v>29</v>
      </c>
      <c r="D22" s="78"/>
      <c r="E22" s="1"/>
      <c r="F22" s="1"/>
      <c r="G22" s="7"/>
      <c r="H22" s="34">
        <f>SUM(E22:G22)/36</f>
        <v>0</v>
      </c>
      <c r="I22" s="36"/>
      <c r="J22" s="34"/>
      <c r="K22" s="35"/>
    </row>
    <row r="23" spans="1:11" ht="16.5" customHeight="1">
      <c r="A23" s="22"/>
      <c r="B23" s="64"/>
      <c r="C23" s="80" t="s">
        <v>47</v>
      </c>
      <c r="D23" s="80"/>
      <c r="E23" s="8"/>
      <c r="F23" s="8"/>
      <c r="G23" s="9"/>
      <c r="H23" s="34" t="s">
        <v>54</v>
      </c>
      <c r="I23" s="36"/>
      <c r="J23" s="34" t="e">
        <f>SUM(E23:G23)/SUM(E22:G22)</f>
        <v>#DIV/0!</v>
      </c>
      <c r="K23" s="35"/>
    </row>
    <row r="24" spans="1:11" ht="16.5" customHeight="1">
      <c r="A24" s="22"/>
      <c r="B24" s="64"/>
      <c r="C24" s="102" t="s">
        <v>43</v>
      </c>
      <c r="D24" s="103"/>
      <c r="E24" s="10"/>
      <c r="F24" s="10"/>
      <c r="G24" s="11"/>
      <c r="H24" s="18" t="s">
        <v>48</v>
      </c>
      <c r="I24" s="36"/>
      <c r="J24" s="34" t="e">
        <f>SUM(E24:G24)/SUM(E23:G23)</f>
        <v>#DIV/0!</v>
      </c>
      <c r="K24" s="35"/>
    </row>
    <row r="25" spans="1:11" ht="30" customHeight="1" thickBot="1">
      <c r="A25" s="22"/>
      <c r="B25" s="65"/>
      <c r="C25" s="81" t="s">
        <v>52</v>
      </c>
      <c r="D25" s="82"/>
      <c r="E25" s="12"/>
      <c r="F25" s="12"/>
      <c r="G25" s="13"/>
      <c r="H25" s="34" t="e">
        <f>SUM(E25:G25)/SUM(E22:G22)</f>
        <v>#DIV/0!</v>
      </c>
      <c r="I25" s="34"/>
      <c r="J25" s="34"/>
      <c r="K25" s="35"/>
    </row>
    <row r="26" spans="1:11" ht="25.2" customHeight="1">
      <c r="A26" s="22"/>
      <c r="B26" s="66" t="s">
        <v>8</v>
      </c>
      <c r="C26" s="83" t="s">
        <v>9</v>
      </c>
      <c r="D26" s="83"/>
      <c r="E26" s="14"/>
      <c r="F26" s="14"/>
      <c r="G26" s="15"/>
      <c r="H26" s="34">
        <f>SUM(E26:G26)/36</f>
        <v>0</v>
      </c>
      <c r="I26" s="34"/>
      <c r="J26" s="34"/>
      <c r="K26" s="35"/>
    </row>
    <row r="27" spans="1:11" ht="25.2" customHeight="1">
      <c r="A27" s="22"/>
      <c r="B27" s="67"/>
      <c r="C27" s="78" t="s">
        <v>10</v>
      </c>
      <c r="D27" s="78"/>
      <c r="E27" s="1"/>
      <c r="F27" s="1"/>
      <c r="G27" s="7"/>
      <c r="H27" s="34"/>
      <c r="I27" s="36" t="e">
        <f>SUM(E27:G27)/SUM(E26:G26)</f>
        <v>#DIV/0!</v>
      </c>
      <c r="J27" s="34"/>
      <c r="K27" s="35"/>
    </row>
    <row r="28" spans="1:11" ht="16.5" customHeight="1">
      <c r="A28" s="22"/>
      <c r="B28" s="67"/>
      <c r="C28" s="80" t="s">
        <v>46</v>
      </c>
      <c r="D28" s="80"/>
      <c r="E28" s="8"/>
      <c r="F28" s="8"/>
      <c r="G28" s="9"/>
      <c r="H28" s="34" t="s">
        <v>54</v>
      </c>
      <c r="I28" s="36"/>
      <c r="J28" s="34" t="e">
        <f>SUM(E28:G28)/SUM(E26:G26)</f>
        <v>#DIV/0!</v>
      </c>
      <c r="K28" s="35"/>
    </row>
    <row r="29" spans="1:11" ht="16.5" customHeight="1">
      <c r="A29" s="22"/>
      <c r="B29" s="67"/>
      <c r="C29" s="102" t="s">
        <v>43</v>
      </c>
      <c r="D29" s="103"/>
      <c r="E29" s="10"/>
      <c r="F29" s="10"/>
      <c r="G29" s="11"/>
      <c r="H29" s="18" t="s">
        <v>48</v>
      </c>
      <c r="I29" s="36"/>
      <c r="J29" s="34" t="e">
        <f>SUM(E29:G29)/SUM(E28:G28)</f>
        <v>#DIV/0!</v>
      </c>
      <c r="K29" s="35"/>
    </row>
    <row r="30" spans="1:11" ht="29.55" customHeight="1">
      <c r="A30" s="22"/>
      <c r="B30" s="67"/>
      <c r="C30" s="79" t="s">
        <v>49</v>
      </c>
      <c r="D30" s="78"/>
      <c r="E30" s="1"/>
      <c r="F30" s="1"/>
      <c r="G30" s="7"/>
      <c r="H30" s="34" t="e">
        <f>SUM(E30:G30)/SUM(E26:G26)</f>
        <v>#DIV/0!</v>
      </c>
      <c r="I30" s="36"/>
      <c r="J30" s="34"/>
      <c r="K30" s="35"/>
    </row>
    <row r="31" spans="1:11" ht="25.2" customHeight="1">
      <c r="A31" s="22"/>
      <c r="B31" s="67"/>
      <c r="C31" s="78" t="s">
        <v>29</v>
      </c>
      <c r="D31" s="78"/>
      <c r="E31" s="1"/>
      <c r="F31" s="1"/>
      <c r="G31" s="7"/>
      <c r="H31" s="34">
        <f>SUM(E31:G31)/36</f>
        <v>0</v>
      </c>
      <c r="I31" s="36"/>
      <c r="J31" s="34"/>
      <c r="K31" s="35"/>
    </row>
    <row r="32" spans="1:11" ht="16.5" customHeight="1">
      <c r="A32" s="22"/>
      <c r="B32" s="67"/>
      <c r="C32" s="80" t="s">
        <v>47</v>
      </c>
      <c r="D32" s="80"/>
      <c r="E32" s="8"/>
      <c r="F32" s="8"/>
      <c r="G32" s="9"/>
      <c r="H32" s="34" t="s">
        <v>54</v>
      </c>
      <c r="I32" s="36"/>
      <c r="J32" s="34" t="e">
        <f>SUM(E32:G32)/SUM(E31:G31)</f>
        <v>#DIV/0!</v>
      </c>
      <c r="K32" s="35"/>
    </row>
    <row r="33" spans="1:11" ht="16.5" customHeight="1">
      <c r="A33" s="22"/>
      <c r="B33" s="67"/>
      <c r="C33" s="102" t="s">
        <v>43</v>
      </c>
      <c r="D33" s="103"/>
      <c r="E33" s="10"/>
      <c r="F33" s="10"/>
      <c r="G33" s="11"/>
      <c r="H33" s="18" t="s">
        <v>48</v>
      </c>
      <c r="I33" s="36"/>
      <c r="J33" s="34" t="e">
        <f>SUM(E33:G33)/SUM(E32:G32)</f>
        <v>#DIV/0!</v>
      </c>
      <c r="K33" s="35"/>
    </row>
    <row r="34" spans="1:11" ht="28.8" customHeight="1" thickBot="1">
      <c r="A34" s="22"/>
      <c r="B34" s="68"/>
      <c r="C34" s="81" t="s">
        <v>52</v>
      </c>
      <c r="D34" s="82"/>
      <c r="E34" s="12"/>
      <c r="F34" s="12"/>
      <c r="G34" s="13"/>
      <c r="H34" s="34" t="e">
        <f>SUM(E34:G34)/SUM(E31:G31)</f>
        <v>#DIV/0!</v>
      </c>
      <c r="I34" s="34"/>
      <c r="J34" s="34"/>
      <c r="K34" s="35"/>
    </row>
    <row r="35" spans="1:11" ht="13.8">
      <c r="A35" s="22"/>
      <c r="B35" s="37"/>
      <c r="C35" s="37"/>
      <c r="D35" s="38"/>
      <c r="E35" s="39"/>
      <c r="F35" s="39"/>
      <c r="G35" s="39"/>
      <c r="H35" s="34"/>
      <c r="I35" s="34"/>
    </row>
    <row r="36" spans="1:11" ht="13.8">
      <c r="A36" s="22" t="s">
        <v>24</v>
      </c>
      <c r="B36" s="37"/>
      <c r="C36" s="37"/>
      <c r="D36" s="38"/>
      <c r="E36" s="39"/>
      <c r="F36" s="39"/>
      <c r="G36" s="39"/>
      <c r="H36" s="34"/>
      <c r="I36" s="34"/>
    </row>
    <row r="37" spans="1:11" ht="13.8">
      <c r="A37" s="22"/>
      <c r="B37" s="39" t="s">
        <v>31</v>
      </c>
      <c r="C37" s="39"/>
      <c r="D37" s="22"/>
      <c r="E37" s="22"/>
      <c r="F37" s="22"/>
      <c r="G37" s="22"/>
    </row>
    <row r="38" spans="1:11" ht="13.8">
      <c r="A38" s="22"/>
      <c r="B38" s="39" t="s">
        <v>32</v>
      </c>
      <c r="C38" s="39"/>
      <c r="D38" s="22"/>
      <c r="E38" s="22"/>
      <c r="F38" s="22"/>
      <c r="G38" s="22"/>
    </row>
    <row r="39" spans="1:11">
      <c r="A39" s="22"/>
      <c r="B39" s="87" t="s">
        <v>11</v>
      </c>
      <c r="C39" s="88"/>
      <c r="D39" s="88"/>
      <c r="E39" s="88"/>
      <c r="F39" s="40" t="s">
        <v>12</v>
      </c>
      <c r="G39" s="40" t="s">
        <v>13</v>
      </c>
    </row>
    <row r="40" spans="1:11" ht="21" customHeight="1">
      <c r="A40" s="39">
        <v>1</v>
      </c>
      <c r="B40" s="90"/>
      <c r="C40" s="91"/>
      <c r="D40" s="91"/>
      <c r="E40" s="91"/>
      <c r="F40" s="1"/>
      <c r="G40" s="41" t="str">
        <f>IF(F40="","",F40/$F$45)</f>
        <v/>
      </c>
    </row>
    <row r="41" spans="1:11" ht="21" customHeight="1">
      <c r="A41" s="39">
        <v>2</v>
      </c>
      <c r="B41" s="90"/>
      <c r="C41" s="91"/>
      <c r="D41" s="91"/>
      <c r="E41" s="91"/>
      <c r="F41" s="1"/>
      <c r="G41" s="41" t="str">
        <f>IF(F41="","",F41/$F$45)</f>
        <v/>
      </c>
    </row>
    <row r="42" spans="1:11" ht="21" customHeight="1">
      <c r="A42" s="39">
        <v>3</v>
      </c>
      <c r="B42" s="90"/>
      <c r="C42" s="91"/>
      <c r="D42" s="91"/>
      <c r="E42" s="91"/>
      <c r="F42" s="1"/>
      <c r="G42" s="41" t="str">
        <f>IF(F42="","",F42/$F$45)</f>
        <v/>
      </c>
    </row>
    <row r="43" spans="1:11" ht="21" customHeight="1">
      <c r="A43" s="39">
        <v>4</v>
      </c>
      <c r="B43" s="90"/>
      <c r="C43" s="91"/>
      <c r="D43" s="91"/>
      <c r="E43" s="91"/>
      <c r="F43" s="1"/>
      <c r="G43" s="41" t="str">
        <f>IF(F43="","",F43/$F$45)</f>
        <v/>
      </c>
    </row>
    <row r="44" spans="1:11" ht="21" customHeight="1">
      <c r="A44" s="39">
        <v>5</v>
      </c>
      <c r="B44" s="90"/>
      <c r="C44" s="91"/>
      <c r="D44" s="91"/>
      <c r="E44" s="91"/>
      <c r="F44" s="1"/>
      <c r="G44" s="41" t="str">
        <f>IF(F44="","",F44/$F$45)</f>
        <v/>
      </c>
    </row>
    <row r="45" spans="1:11" ht="21" customHeight="1">
      <c r="A45" s="22"/>
      <c r="B45" s="87" t="s">
        <v>23</v>
      </c>
      <c r="C45" s="88"/>
      <c r="D45" s="88"/>
      <c r="E45" s="88"/>
      <c r="F45" s="42">
        <f>SUM(F40:F44)</f>
        <v>0</v>
      </c>
      <c r="G45" s="41" t="str">
        <f>IF(F45=0,"",F45/$F$45)</f>
        <v/>
      </c>
    </row>
    <row r="46" spans="1:11" ht="17.55" customHeight="1">
      <c r="A46" s="22"/>
      <c r="B46" s="38"/>
      <c r="C46" s="38"/>
      <c r="D46" s="38"/>
      <c r="E46" s="38"/>
      <c r="F46" s="38"/>
      <c r="G46" s="39"/>
      <c r="H46" s="43"/>
    </row>
    <row r="47" spans="1:11">
      <c r="A47" s="22"/>
      <c r="B47" s="87" t="s">
        <v>11</v>
      </c>
      <c r="C47" s="88"/>
      <c r="D47" s="88"/>
      <c r="E47" s="88"/>
      <c r="F47" s="40" t="s">
        <v>12</v>
      </c>
      <c r="G47" s="22"/>
    </row>
    <row r="48" spans="1:11" ht="21" customHeight="1">
      <c r="A48" s="39">
        <v>1</v>
      </c>
      <c r="B48" s="97" t="s">
        <v>42</v>
      </c>
      <c r="C48" s="98"/>
      <c r="D48" s="98"/>
      <c r="E48" s="98"/>
      <c r="F48" s="2"/>
      <c r="G48" s="22"/>
    </row>
    <row r="49" spans="1:9" ht="21" customHeight="1">
      <c r="A49" s="39"/>
      <c r="B49" s="104" t="s">
        <v>44</v>
      </c>
      <c r="C49" s="105"/>
      <c r="D49" s="105"/>
      <c r="E49" s="106"/>
      <c r="F49" s="3"/>
      <c r="G49" s="22"/>
      <c r="H49" s="18" t="e">
        <f>F49/F48</f>
        <v>#DIV/0!</v>
      </c>
    </row>
    <row r="50" spans="1:9" ht="21" customHeight="1">
      <c r="A50" s="39">
        <v>2</v>
      </c>
      <c r="B50" s="84" t="s">
        <v>30</v>
      </c>
      <c r="C50" s="85"/>
      <c r="D50" s="85"/>
      <c r="E50" s="85"/>
      <c r="F50" s="1"/>
      <c r="G50" s="22"/>
    </row>
    <row r="51" spans="1:9" ht="17.55" customHeight="1">
      <c r="A51" s="22"/>
      <c r="B51" s="38"/>
      <c r="C51" s="38"/>
      <c r="D51" s="38"/>
      <c r="E51" s="38"/>
      <c r="F51" s="38"/>
      <c r="G51" s="39"/>
      <c r="H51" s="43"/>
    </row>
    <row r="52" spans="1:9" ht="13.8">
      <c r="A52" s="22"/>
      <c r="B52" s="44" t="s">
        <v>33</v>
      </c>
      <c r="C52" s="44"/>
      <c r="D52" s="38"/>
      <c r="E52" s="38"/>
      <c r="F52" s="38"/>
      <c r="G52" s="38" t="s">
        <v>26</v>
      </c>
      <c r="H52" s="34"/>
      <c r="I52" s="43"/>
    </row>
    <row r="53" spans="1:9" ht="13.8">
      <c r="A53" s="39"/>
      <c r="B53" s="87" t="s">
        <v>11</v>
      </c>
      <c r="C53" s="88"/>
      <c r="D53" s="88"/>
      <c r="E53" s="89"/>
      <c r="F53" s="45" t="s">
        <v>34</v>
      </c>
      <c r="G53" s="40" t="s">
        <v>13</v>
      </c>
    </row>
    <row r="54" spans="1:9" ht="21" customHeight="1">
      <c r="A54" s="39">
        <v>1</v>
      </c>
      <c r="B54" s="90"/>
      <c r="C54" s="91"/>
      <c r="D54" s="91"/>
      <c r="E54" s="92"/>
      <c r="F54" s="1"/>
      <c r="G54" s="41" t="str">
        <f>IF(F54="","",F54/$F$59)</f>
        <v/>
      </c>
    </row>
    <row r="55" spans="1:9" ht="21" customHeight="1">
      <c r="A55" s="39">
        <v>2</v>
      </c>
      <c r="B55" s="90"/>
      <c r="C55" s="91"/>
      <c r="D55" s="91"/>
      <c r="E55" s="92"/>
      <c r="F55" s="1"/>
      <c r="G55" s="41" t="str">
        <f>IF(F55="","",F55/$F$59)</f>
        <v/>
      </c>
    </row>
    <row r="56" spans="1:9" ht="21" customHeight="1">
      <c r="A56" s="39">
        <v>3</v>
      </c>
      <c r="B56" s="90"/>
      <c r="C56" s="91"/>
      <c r="D56" s="91"/>
      <c r="E56" s="92"/>
      <c r="F56" s="1"/>
      <c r="G56" s="41" t="str">
        <f>IF(F56="","",F56/$F$59)</f>
        <v/>
      </c>
    </row>
    <row r="57" spans="1:9" ht="21" customHeight="1">
      <c r="A57" s="39">
        <v>4</v>
      </c>
      <c r="B57" s="90"/>
      <c r="C57" s="91"/>
      <c r="D57" s="91"/>
      <c r="E57" s="92"/>
      <c r="F57" s="1"/>
      <c r="G57" s="41" t="str">
        <f>IF(F57="","",F57/$F$59)</f>
        <v/>
      </c>
    </row>
    <row r="58" spans="1:9" ht="21" customHeight="1">
      <c r="A58" s="39">
        <v>5</v>
      </c>
      <c r="B58" s="90"/>
      <c r="C58" s="91"/>
      <c r="D58" s="91"/>
      <c r="E58" s="92"/>
      <c r="F58" s="1"/>
      <c r="G58" s="41" t="str">
        <f>IF(F58="","",F58/$F$59)</f>
        <v/>
      </c>
    </row>
    <row r="59" spans="1:9" ht="21" customHeight="1">
      <c r="A59" s="22"/>
      <c r="B59" s="87" t="s">
        <v>23</v>
      </c>
      <c r="C59" s="88"/>
      <c r="D59" s="88"/>
      <c r="E59" s="89"/>
      <c r="F59" s="42">
        <f>SUM(F54:F58)</f>
        <v>0</v>
      </c>
      <c r="G59" s="41" t="str">
        <f>IF(F59=0,"",F59/$F$59)</f>
        <v/>
      </c>
    </row>
    <row r="60" spans="1:9" ht="13.8">
      <c r="A60" s="22"/>
      <c r="B60" s="22"/>
      <c r="C60" s="22"/>
      <c r="D60" s="22"/>
      <c r="E60" s="22"/>
      <c r="F60" s="46"/>
      <c r="G60" s="46"/>
      <c r="H60" s="34"/>
    </row>
    <row r="61" spans="1:9">
      <c r="A61" s="22"/>
      <c r="B61" s="87" t="s">
        <v>11</v>
      </c>
      <c r="C61" s="88"/>
      <c r="D61" s="88"/>
      <c r="E61" s="89"/>
      <c r="F61" s="40" t="s">
        <v>12</v>
      </c>
      <c r="G61" s="22"/>
    </row>
    <row r="62" spans="1:9" ht="21" customHeight="1">
      <c r="A62" s="39">
        <v>1</v>
      </c>
      <c r="B62" s="84" t="s">
        <v>42</v>
      </c>
      <c r="C62" s="85"/>
      <c r="D62" s="85"/>
      <c r="E62" s="86"/>
      <c r="F62" s="1"/>
      <c r="G62" s="22"/>
    </row>
    <row r="63" spans="1:9" ht="21" customHeight="1">
      <c r="A63" s="39"/>
      <c r="B63" s="93" t="s">
        <v>45</v>
      </c>
      <c r="C63" s="94"/>
      <c r="D63" s="94"/>
      <c r="E63" s="95"/>
      <c r="F63" s="1"/>
      <c r="G63" s="22"/>
      <c r="H63" s="18" t="e">
        <f>F63/F62</f>
        <v>#DIV/0!</v>
      </c>
    </row>
    <row r="64" spans="1:9" ht="21" customHeight="1">
      <c r="A64" s="39">
        <v>2</v>
      </c>
      <c r="B64" s="84" t="s">
        <v>30</v>
      </c>
      <c r="C64" s="85"/>
      <c r="D64" s="85"/>
      <c r="E64" s="86"/>
      <c r="F64" s="1"/>
      <c r="G64" s="22"/>
    </row>
    <row r="65" spans="1:13" ht="13.8">
      <c r="A65" s="22"/>
      <c r="B65" s="22"/>
      <c r="C65" s="22"/>
      <c r="D65" s="22"/>
      <c r="E65" s="22"/>
      <c r="F65" s="22"/>
      <c r="G65" s="22"/>
      <c r="H65" s="34"/>
    </row>
    <row r="66" spans="1:13">
      <c r="A66" s="22" t="s">
        <v>28</v>
      </c>
      <c r="B66" s="22"/>
      <c r="C66" s="22"/>
      <c r="D66" s="22"/>
      <c r="E66" s="22"/>
      <c r="F66" s="22"/>
      <c r="G66" s="22"/>
    </row>
    <row r="67" spans="1:13" ht="13.8">
      <c r="A67" s="22"/>
      <c r="B67" s="69"/>
      <c r="C67" s="70"/>
      <c r="D67" s="71"/>
      <c r="E67" s="47" t="s">
        <v>18</v>
      </c>
      <c r="F67" s="47" t="s">
        <v>19</v>
      </c>
      <c r="G67" s="48" t="s">
        <v>20</v>
      </c>
      <c r="H67" s="34"/>
    </row>
    <row r="68" spans="1:13" ht="13.8">
      <c r="A68" s="22"/>
      <c r="B68" s="72"/>
      <c r="C68" s="73"/>
      <c r="D68" s="74"/>
      <c r="E68" s="49" t="s">
        <v>35</v>
      </c>
      <c r="F68" s="50" t="s">
        <v>36</v>
      </c>
      <c r="G68" s="50" t="s">
        <v>36</v>
      </c>
      <c r="H68" s="34"/>
    </row>
    <row r="69" spans="1:13" ht="13.8">
      <c r="A69" s="22"/>
      <c r="B69" s="75"/>
      <c r="C69" s="76"/>
      <c r="D69" s="77"/>
      <c r="E69" s="51"/>
      <c r="F69" s="52" t="s">
        <v>37</v>
      </c>
      <c r="G69" s="52" t="s">
        <v>37</v>
      </c>
      <c r="H69" s="34"/>
    </row>
    <row r="70" spans="1:13" ht="21" customHeight="1">
      <c r="A70" s="22"/>
      <c r="B70" s="58" t="s">
        <v>16</v>
      </c>
      <c r="C70" s="59"/>
      <c r="D70" s="60"/>
      <c r="E70" s="55" t="s">
        <v>21</v>
      </c>
      <c r="F70" s="53"/>
      <c r="G70" s="53"/>
      <c r="H70" s="34"/>
    </row>
    <row r="71" spans="1:13" ht="21" customHeight="1">
      <c r="B71" s="61" t="s">
        <v>17</v>
      </c>
      <c r="C71" s="62"/>
      <c r="D71" s="63"/>
      <c r="E71" s="56" t="s">
        <v>21</v>
      </c>
      <c r="F71" s="57" t="s">
        <v>25</v>
      </c>
      <c r="G71" s="56" t="s">
        <v>22</v>
      </c>
      <c r="H71" s="34"/>
    </row>
    <row r="72" spans="1:13" ht="13.8">
      <c r="M72" s="35"/>
    </row>
    <row r="82" spans="1:1" ht="13.8">
      <c r="A82" s="54"/>
    </row>
  </sheetData>
  <sheetProtection sheet="1" objects="1" scenarios="1"/>
  <mergeCells count="48">
    <mergeCell ref="D4:G4"/>
    <mergeCell ref="C24:D24"/>
    <mergeCell ref="C29:D29"/>
    <mergeCell ref="C33:D33"/>
    <mergeCell ref="B49:E49"/>
    <mergeCell ref="B15:D16"/>
    <mergeCell ref="C17:D17"/>
    <mergeCell ref="C18:D18"/>
    <mergeCell ref="C19:D19"/>
    <mergeCell ref="C21:D21"/>
    <mergeCell ref="C20:D20"/>
    <mergeCell ref="B63:E63"/>
    <mergeCell ref="A2:G2"/>
    <mergeCell ref="B59:E59"/>
    <mergeCell ref="B58:E58"/>
    <mergeCell ref="B61:E61"/>
    <mergeCell ref="B44:E44"/>
    <mergeCell ref="B45:E45"/>
    <mergeCell ref="B47:E47"/>
    <mergeCell ref="B48:E48"/>
    <mergeCell ref="B50:E50"/>
    <mergeCell ref="B39:E39"/>
    <mergeCell ref="B40:E40"/>
    <mergeCell ref="B41:E41"/>
    <mergeCell ref="B42:E42"/>
    <mergeCell ref="B43:E43"/>
    <mergeCell ref="C28:D28"/>
    <mergeCell ref="B53:E53"/>
    <mergeCell ref="B54:E54"/>
    <mergeCell ref="B55:E55"/>
    <mergeCell ref="B56:E56"/>
    <mergeCell ref="B57:E57"/>
    <mergeCell ref="B70:D70"/>
    <mergeCell ref="B71:D71"/>
    <mergeCell ref="B17:B25"/>
    <mergeCell ref="B26:B34"/>
    <mergeCell ref="B67:D69"/>
    <mergeCell ref="C22:D22"/>
    <mergeCell ref="C30:D30"/>
    <mergeCell ref="C31:D31"/>
    <mergeCell ref="C32:D32"/>
    <mergeCell ref="C34:D34"/>
    <mergeCell ref="C23:D23"/>
    <mergeCell ref="C25:D25"/>
    <mergeCell ref="C26:D26"/>
    <mergeCell ref="C27:D27"/>
    <mergeCell ref="B62:E62"/>
    <mergeCell ref="B64:E64"/>
  </mergeCells>
  <phoneticPr fontId="1"/>
  <conditionalFormatting sqref="D4:G4 D8 F8 E11">
    <cfRule type="cellIs" dxfId="5" priority="6" operator="equal">
      <formula>""</formula>
    </cfRule>
  </conditionalFormatting>
  <conditionalFormatting sqref="E17:G34">
    <cfRule type="cellIs" dxfId="4" priority="5" operator="equal">
      <formula>""</formula>
    </cfRule>
  </conditionalFormatting>
  <conditionalFormatting sqref="B40:F44">
    <cfRule type="cellIs" dxfId="3" priority="4" operator="equal">
      <formula>""</formula>
    </cfRule>
  </conditionalFormatting>
  <conditionalFormatting sqref="F48:F50">
    <cfRule type="cellIs" dxfId="2" priority="3" operator="equal">
      <formula>""</formula>
    </cfRule>
  </conditionalFormatting>
  <conditionalFormatting sqref="B54:F58">
    <cfRule type="cellIs" dxfId="1" priority="2" operator="equal">
      <formula>""</formula>
    </cfRule>
  </conditionalFormatting>
  <conditionalFormatting sqref="F62:F64">
    <cfRule type="cellIs" dxfId="0" priority="1" operator="equal">
      <formula>""</formula>
    </cfRule>
  </conditionalFormatting>
  <printOptions horizontalCentered="1"/>
  <pageMargins left="0.70866141732283472" right="0.70866141732283472" top="0.98425196850393704" bottom="0.74803149606299213" header="0.31496062992125984" footer="0.31496062992125984"/>
  <pageSetup paperSize="9" scale="97" fitToHeight="0" orientation="portrait" r:id="rId1"/>
  <headerFooter>
    <oddFooter>&amp;P / &amp;N ページ</oddFooter>
  </headerFooter>
  <rowBreaks count="1" manualBreakCount="1">
    <brk id="35" max="6" man="1"/>
  </rowBreaks>
  <ignoredErrors>
    <ignoredError sqref="I18 J19:J20 H21 H25 H30 H34 I27 J23:J24 J28:J29 J32:J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外来・入院診療(様式5-1)</vt:lpstr>
      <vt:lpstr>'外来・入院診療(様式5-1)'!Print_Area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2023-09-20T03:13:05Z</cp:lastPrinted>
  <dcterms:created xsi:type="dcterms:W3CDTF">2016-10-23T11:43:18Z</dcterms:created>
  <dcterms:modified xsi:type="dcterms:W3CDTF">2023-09-20T03:13:12Z</dcterms:modified>
</cp:coreProperties>
</file>