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2.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3.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4.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drawings/drawing5.xml" ContentType="application/vnd.openxmlformats-officedocument.drawing+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6.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drawings/drawing7.xml" ContentType="application/vnd.openxmlformats-officedocument.drawing+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52.64.14\share\発生工学\受託サービス\発生工学サービス書類最終稿\2023年度改定予定版\"/>
    </mc:Choice>
  </mc:AlternateContent>
  <bookViews>
    <workbookView xWindow="0" yWindow="14400" windowWidth="28800" windowHeight="12345"/>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2">【学外】見積書!$A$1:$AL$48</definedName>
    <definedName name="_xlnm.Print_Area" localSheetId="5">【学外】請求書!$A$1:$AX$50</definedName>
    <definedName name="_xlnm.Print_Area" localSheetId="4">【学外】納品書!$A$1:$AX$49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32" i="1" l="1"/>
  <c r="L34" i="10" l="1"/>
  <c r="AP24" i="5"/>
  <c r="AQ24" i="5"/>
  <c r="AR24" i="5"/>
  <c r="AS24" i="5"/>
  <c r="AT24" i="5"/>
  <c r="AU24" i="5"/>
  <c r="AV24" i="5"/>
  <c r="AW24" i="5"/>
  <c r="AX24" i="5"/>
  <c r="AP25" i="5"/>
  <c r="AQ25" i="5"/>
  <c r="AR25" i="5"/>
  <c r="AS25" i="5"/>
  <c r="AT25" i="5"/>
  <c r="AU25" i="5"/>
  <c r="AV25" i="5"/>
  <c r="AW25" i="5"/>
  <c r="AX25" i="5"/>
  <c r="AP26" i="5"/>
  <c r="AQ26" i="5"/>
  <c r="AR26" i="5"/>
  <c r="AS26" i="5"/>
  <c r="AT26" i="5"/>
  <c r="AU26" i="5"/>
  <c r="AV26" i="5"/>
  <c r="AP27" i="5"/>
  <c r="AQ27" i="5"/>
  <c r="AR27" i="5"/>
  <c r="AS27" i="5"/>
  <c r="AT27" i="5"/>
  <c r="AU27" i="5"/>
  <c r="AV27" i="5"/>
  <c r="AP28" i="5"/>
  <c r="AQ28" i="5"/>
  <c r="AR28" i="5"/>
  <c r="AS28" i="5"/>
  <c r="AT28" i="5"/>
  <c r="AU28" i="5"/>
  <c r="AV28" i="5"/>
  <c r="AW28" i="5"/>
  <c r="AX28" i="5"/>
  <c r="AP29" i="5"/>
  <c r="AQ29" i="5"/>
  <c r="AR29" i="5"/>
  <c r="AS29" i="5"/>
  <c r="AT29" i="5"/>
  <c r="AU29" i="5"/>
  <c r="AV29" i="5"/>
  <c r="AP30" i="5"/>
  <c r="AQ30" i="5"/>
  <c r="AR30" i="5"/>
  <c r="AS30" i="5"/>
  <c r="AT30" i="5"/>
  <c r="AU30" i="5"/>
  <c r="AV30" i="5"/>
  <c r="AP31" i="5"/>
  <c r="AQ31" i="5"/>
  <c r="AR31" i="5"/>
  <c r="AS31" i="5"/>
  <c r="AT31" i="5"/>
  <c r="AU31" i="5"/>
  <c r="AV31" i="5"/>
  <c r="AP32" i="5"/>
  <c r="AR32" i="5"/>
  <c r="AS32" i="5"/>
  <c r="AT32" i="5"/>
  <c r="AU32" i="5"/>
  <c r="AV32" i="5"/>
  <c r="AP33" i="5"/>
  <c r="AQ33" i="5"/>
  <c r="AS33" i="5"/>
  <c r="AT33" i="5"/>
  <c r="AU33" i="5"/>
  <c r="AV33" i="5"/>
  <c r="AP34" i="5"/>
  <c r="AQ34" i="5"/>
  <c r="AR34" i="5"/>
  <c r="AS34" i="5"/>
  <c r="AT34" i="5"/>
  <c r="AU34" i="5"/>
  <c r="AV34" i="5"/>
  <c r="AO34" i="5"/>
  <c r="AO25" i="5"/>
  <c r="AO26" i="5"/>
  <c r="AO27" i="5"/>
  <c r="AO29" i="5"/>
  <c r="AO30" i="5"/>
  <c r="AO31" i="5"/>
  <c r="AO32" i="5"/>
  <c r="AO33" i="5"/>
  <c r="AG42" i="5"/>
  <c r="AP25" i="10"/>
  <c r="AQ25" i="10"/>
  <c r="AR25" i="10"/>
  <c r="AS25" i="10"/>
  <c r="AT25" i="10"/>
  <c r="AU25" i="10"/>
  <c r="AV25" i="10"/>
  <c r="AW25" i="10"/>
  <c r="AX25" i="10"/>
  <c r="AP26" i="10"/>
  <c r="AQ26" i="10"/>
  <c r="AR26" i="10"/>
  <c r="AS26" i="10"/>
  <c r="AT26" i="10"/>
  <c r="AU26" i="10"/>
  <c r="AV26" i="10"/>
  <c r="AW26" i="10"/>
  <c r="AX26" i="10"/>
  <c r="AP27" i="10"/>
  <c r="AQ27" i="10"/>
  <c r="AR27" i="10"/>
  <c r="AS27" i="10"/>
  <c r="AT27" i="10"/>
  <c r="AU27" i="10"/>
  <c r="AV27" i="10"/>
  <c r="AP28" i="10"/>
  <c r="AQ28" i="10"/>
  <c r="AR28" i="10"/>
  <c r="AS28" i="10"/>
  <c r="AT28" i="10"/>
  <c r="AU28" i="10"/>
  <c r="AV28" i="10"/>
  <c r="AP29" i="10"/>
  <c r="AS29" i="10"/>
  <c r="AT29" i="10"/>
  <c r="AU29" i="10"/>
  <c r="AV29" i="10"/>
  <c r="AW29" i="10"/>
  <c r="AX29" i="10"/>
  <c r="AP30" i="10"/>
  <c r="AQ30" i="10"/>
  <c r="AR30" i="10"/>
  <c r="AS30" i="10"/>
  <c r="AT30" i="10"/>
  <c r="AU30" i="10"/>
  <c r="AV30" i="10"/>
  <c r="AP31" i="10"/>
  <c r="AQ31" i="10"/>
  <c r="AR31" i="10"/>
  <c r="AS31" i="10"/>
  <c r="AT31" i="10"/>
  <c r="AU31" i="10"/>
  <c r="AV31" i="10"/>
  <c r="AP32" i="10"/>
  <c r="AQ32" i="10"/>
  <c r="AR32" i="10"/>
  <c r="AS32" i="10"/>
  <c r="AT32" i="10"/>
  <c r="AU32" i="10"/>
  <c r="AV32" i="10"/>
  <c r="AP33" i="10"/>
  <c r="AR33" i="10"/>
  <c r="AS33" i="10"/>
  <c r="AT33" i="10"/>
  <c r="AU33" i="10"/>
  <c r="AV33" i="10"/>
  <c r="AP34" i="10"/>
  <c r="AQ34" i="10"/>
  <c r="AS34" i="10"/>
  <c r="AT34" i="10"/>
  <c r="AU34" i="10"/>
  <c r="AV34" i="10"/>
  <c r="AP35" i="10"/>
  <c r="AQ35" i="10"/>
  <c r="AR35" i="10"/>
  <c r="AS35" i="10"/>
  <c r="AT35" i="10"/>
  <c r="AU35" i="10"/>
  <c r="AV35" i="10"/>
  <c r="AO26" i="10"/>
  <c r="AO27" i="10"/>
  <c r="AO28" i="10"/>
  <c r="AO30" i="10"/>
  <c r="AO31" i="10"/>
  <c r="AO32" i="10"/>
  <c r="AO33" i="10"/>
  <c r="AO34" i="10"/>
  <c r="AO35" i="10"/>
  <c r="AP24" i="4"/>
  <c r="AQ24" i="4"/>
  <c r="AR24" i="4"/>
  <c r="AS24" i="4"/>
  <c r="AT24" i="4"/>
  <c r="AU24" i="4"/>
  <c r="AV24" i="4"/>
  <c r="AW24" i="4"/>
  <c r="AX24" i="4"/>
  <c r="AP25" i="4"/>
  <c r="AQ25" i="4"/>
  <c r="AR25" i="4"/>
  <c r="AS25" i="4"/>
  <c r="AT25" i="4"/>
  <c r="AU25" i="4"/>
  <c r="AV25" i="4"/>
  <c r="AW25" i="4"/>
  <c r="AX25" i="4"/>
  <c r="AP26" i="4"/>
  <c r="AQ26" i="4"/>
  <c r="AR26" i="4"/>
  <c r="AS26" i="4"/>
  <c r="AT26" i="4"/>
  <c r="AU26" i="4"/>
  <c r="AV26" i="4"/>
  <c r="AP27" i="4"/>
  <c r="AQ27" i="4"/>
  <c r="AR27" i="4"/>
  <c r="AS27" i="4"/>
  <c r="AT27" i="4"/>
  <c r="AU27" i="4"/>
  <c r="AV27" i="4"/>
  <c r="AP28" i="4"/>
  <c r="AS28" i="4"/>
  <c r="AT28" i="4"/>
  <c r="AU28" i="4"/>
  <c r="AV28" i="4"/>
  <c r="AW28" i="4"/>
  <c r="AX28" i="4"/>
  <c r="AP29" i="4"/>
  <c r="AQ29" i="4"/>
  <c r="AR29" i="4"/>
  <c r="AS29" i="4"/>
  <c r="AT29" i="4"/>
  <c r="AU29" i="4"/>
  <c r="AV29" i="4"/>
  <c r="AP30" i="4"/>
  <c r="AQ30" i="4"/>
  <c r="AR30" i="4"/>
  <c r="AS30" i="4"/>
  <c r="AT30" i="4"/>
  <c r="AU30" i="4"/>
  <c r="AV30" i="4"/>
  <c r="AP31" i="4"/>
  <c r="AQ31" i="4"/>
  <c r="AR31" i="4"/>
  <c r="AS31" i="4"/>
  <c r="AT31" i="4"/>
  <c r="AU31" i="4"/>
  <c r="AV31" i="4"/>
  <c r="AP32" i="4"/>
  <c r="AR32" i="4"/>
  <c r="AS32" i="4"/>
  <c r="AT32" i="4"/>
  <c r="AU32" i="4"/>
  <c r="AV32" i="4"/>
  <c r="AP33" i="4"/>
  <c r="AQ33" i="4"/>
  <c r="AS33" i="4"/>
  <c r="AT33" i="4"/>
  <c r="AU33" i="4"/>
  <c r="AV33" i="4"/>
  <c r="AP34" i="4"/>
  <c r="AQ34" i="4"/>
  <c r="AR34" i="4"/>
  <c r="AS34" i="4"/>
  <c r="AT34" i="4"/>
  <c r="AU34" i="4"/>
  <c r="AV34" i="4"/>
  <c r="AP35" i="4"/>
  <c r="AQ35" i="4"/>
  <c r="AR35" i="4"/>
  <c r="AS35" i="4"/>
  <c r="AT35" i="4"/>
  <c r="AU35" i="4"/>
  <c r="AV35" i="4"/>
  <c r="AW35" i="4"/>
  <c r="AX35" i="4"/>
  <c r="AO25" i="4"/>
  <c r="AO26" i="4"/>
  <c r="AO27" i="4"/>
  <c r="AO28" i="4"/>
  <c r="AO29" i="4"/>
  <c r="AO30" i="4"/>
  <c r="AO31" i="4"/>
  <c r="AO32" i="4"/>
  <c r="AO33" i="4"/>
  <c r="AO34" i="4"/>
  <c r="AO35" i="4"/>
  <c r="AP25" i="11"/>
  <c r="AQ25" i="11"/>
  <c r="AR25" i="11"/>
  <c r="AS25" i="11"/>
  <c r="AT25" i="11"/>
  <c r="AU25" i="11"/>
  <c r="AV25" i="11"/>
  <c r="AW25" i="11"/>
  <c r="AX25" i="11"/>
  <c r="AP26" i="11"/>
  <c r="AQ26" i="11"/>
  <c r="AR26" i="11"/>
  <c r="AS26" i="11"/>
  <c r="AT26" i="11"/>
  <c r="AU26" i="11"/>
  <c r="AV26" i="11"/>
  <c r="AW26" i="11"/>
  <c r="AX26" i="11"/>
  <c r="AP27" i="11"/>
  <c r="AQ27" i="11"/>
  <c r="AR27" i="11"/>
  <c r="AS27" i="11"/>
  <c r="AT27" i="11"/>
  <c r="AU27" i="11"/>
  <c r="AV27" i="11"/>
  <c r="AP28" i="11"/>
  <c r="AQ28" i="11"/>
  <c r="AR28" i="11"/>
  <c r="AS28" i="11"/>
  <c r="AT28" i="11"/>
  <c r="AU28" i="11"/>
  <c r="AV28" i="11"/>
  <c r="AP29" i="11"/>
  <c r="AS29" i="11"/>
  <c r="AT29" i="11"/>
  <c r="AU29" i="11"/>
  <c r="AV29" i="11"/>
  <c r="AW29" i="11"/>
  <c r="AX29" i="11"/>
  <c r="AP30" i="11"/>
  <c r="AQ30" i="11"/>
  <c r="AR30" i="11"/>
  <c r="AS30" i="11"/>
  <c r="AT30" i="11"/>
  <c r="AU30" i="11"/>
  <c r="AV30" i="11"/>
  <c r="AP31" i="11"/>
  <c r="AQ31" i="11"/>
  <c r="AR31" i="11"/>
  <c r="AS31" i="11"/>
  <c r="AT31" i="11"/>
  <c r="AU31" i="11"/>
  <c r="AV31" i="11"/>
  <c r="AP32" i="11"/>
  <c r="AQ32" i="11"/>
  <c r="AR32" i="11"/>
  <c r="AS32" i="11"/>
  <c r="AT32" i="11"/>
  <c r="AU32" i="11"/>
  <c r="AV32" i="11"/>
  <c r="AP33" i="11"/>
  <c r="AR33" i="11"/>
  <c r="AS33" i="11"/>
  <c r="AT33" i="11"/>
  <c r="AU33" i="11"/>
  <c r="AV33" i="11"/>
  <c r="AP34" i="11"/>
  <c r="AQ34" i="11"/>
  <c r="AS34" i="11"/>
  <c r="AT34" i="11"/>
  <c r="AU34" i="11"/>
  <c r="AV34" i="11"/>
  <c r="AP35" i="11"/>
  <c r="AQ35" i="11"/>
  <c r="AR35" i="11"/>
  <c r="AS35" i="11"/>
  <c r="AT35" i="11"/>
  <c r="AU35" i="11"/>
  <c r="AV35" i="11"/>
  <c r="AO26" i="11"/>
  <c r="AO27" i="11"/>
  <c r="AO28" i="11"/>
  <c r="AO30" i="11"/>
  <c r="AO31" i="11"/>
  <c r="AO32" i="11"/>
  <c r="AO33" i="11"/>
  <c r="AO34" i="11"/>
  <c r="AO35" i="11"/>
  <c r="AW33" i="1"/>
  <c r="AW35" i="9" s="1"/>
  <c r="AW36" i="4"/>
  <c r="AW37" i="4"/>
  <c r="AO24" i="4"/>
  <c r="AU25" i="9"/>
  <c r="AV25" i="9"/>
  <c r="AW25" i="9"/>
  <c r="AX25" i="9"/>
  <c r="AU26" i="9"/>
  <c r="AV26" i="9"/>
  <c r="AW26" i="9"/>
  <c r="AX26" i="9"/>
  <c r="AU27" i="9"/>
  <c r="AV27" i="9"/>
  <c r="AU28" i="9"/>
  <c r="AV28" i="9"/>
  <c r="AU29" i="9"/>
  <c r="AV29" i="9"/>
  <c r="AW29" i="9"/>
  <c r="AX29" i="9"/>
  <c r="AU30" i="9"/>
  <c r="AV30" i="9"/>
  <c r="AU31" i="9"/>
  <c r="AV31" i="9"/>
  <c r="AU32" i="9"/>
  <c r="AV32" i="9"/>
  <c r="AU33" i="9"/>
  <c r="AV33" i="9"/>
  <c r="AU34" i="9"/>
  <c r="AV34" i="9"/>
  <c r="AU35" i="9"/>
  <c r="AV35" i="9"/>
  <c r="AU36" i="9"/>
  <c r="AV36" i="9"/>
  <c r="AW36" i="9"/>
  <c r="AX36" i="9"/>
  <c r="AU37" i="9"/>
  <c r="AV37" i="9"/>
  <c r="AW37" i="9"/>
  <c r="AX37" i="9"/>
  <c r="AP25" i="9"/>
  <c r="AQ25" i="9"/>
  <c r="AR25" i="9"/>
  <c r="AS25" i="9"/>
  <c r="AT25" i="9"/>
  <c r="AP26" i="9"/>
  <c r="AQ26" i="9"/>
  <c r="AR26" i="9"/>
  <c r="AS26" i="9"/>
  <c r="AT26" i="9"/>
  <c r="AP27" i="9"/>
  <c r="AQ27" i="9"/>
  <c r="AR27" i="9"/>
  <c r="AS27" i="9"/>
  <c r="AT27" i="9"/>
  <c r="AP28" i="9"/>
  <c r="AQ28" i="9"/>
  <c r="AR28" i="9"/>
  <c r="AS28" i="9"/>
  <c r="AT28" i="9"/>
  <c r="AP29" i="9"/>
  <c r="AS29" i="9"/>
  <c r="AT29" i="9"/>
  <c r="AP30" i="9"/>
  <c r="AQ30" i="9"/>
  <c r="AR30" i="9"/>
  <c r="AS30" i="9"/>
  <c r="AT30" i="9"/>
  <c r="AP31" i="9"/>
  <c r="AQ31" i="9"/>
  <c r="AR31" i="9"/>
  <c r="AS31" i="9"/>
  <c r="AT31" i="9"/>
  <c r="AP32" i="9"/>
  <c r="AQ32" i="9"/>
  <c r="AR32" i="9"/>
  <c r="AS32" i="9"/>
  <c r="AT32" i="9"/>
  <c r="AP33" i="9"/>
  <c r="AR33" i="9"/>
  <c r="AS33" i="9"/>
  <c r="AT33" i="9"/>
  <c r="AP34" i="9"/>
  <c r="AQ34" i="9"/>
  <c r="AS34" i="9"/>
  <c r="AT34" i="9"/>
  <c r="AP35" i="9"/>
  <c r="AQ35" i="9"/>
  <c r="AR35" i="9"/>
  <c r="AS35" i="9"/>
  <c r="AT35" i="9"/>
  <c r="AP36" i="9"/>
  <c r="AQ36" i="9"/>
  <c r="AR36" i="9"/>
  <c r="AS36" i="9"/>
  <c r="AT36" i="9"/>
  <c r="AP37" i="9"/>
  <c r="AQ37" i="9"/>
  <c r="AR37" i="9"/>
  <c r="AS37" i="9"/>
  <c r="AT37" i="9"/>
  <c r="AO26" i="9"/>
  <c r="AO27" i="9"/>
  <c r="AO28" i="9"/>
  <c r="AO30" i="9"/>
  <c r="AO31" i="9"/>
  <c r="AO32" i="9"/>
  <c r="AO33" i="9"/>
  <c r="AO34" i="9"/>
  <c r="AO35" i="9"/>
  <c r="AO36" i="9"/>
  <c r="AO37" i="9"/>
  <c r="AO34" i="3"/>
  <c r="AP34" i="3"/>
  <c r="AQ34" i="3"/>
  <c r="AR34" i="3"/>
  <c r="AS34" i="3"/>
  <c r="AT34" i="3"/>
  <c r="AU34" i="3"/>
  <c r="AV34" i="3"/>
  <c r="AW34" i="3"/>
  <c r="AX34" i="3"/>
  <c r="AP23" i="3"/>
  <c r="AQ23" i="3"/>
  <c r="AR23" i="3"/>
  <c r="AS23" i="3"/>
  <c r="AT23" i="3"/>
  <c r="AU23" i="3"/>
  <c r="AV23" i="3"/>
  <c r="AW23" i="3"/>
  <c r="AX23" i="3"/>
  <c r="AP24" i="3"/>
  <c r="AQ24" i="3"/>
  <c r="AR24" i="3"/>
  <c r="AS24" i="3"/>
  <c r="AT24" i="3"/>
  <c r="AU24" i="3"/>
  <c r="AV24" i="3"/>
  <c r="AW24" i="3"/>
  <c r="AX24" i="3"/>
  <c r="AP25" i="3"/>
  <c r="AQ25" i="3"/>
  <c r="AR25" i="3"/>
  <c r="AS25" i="3"/>
  <c r="AT25" i="3"/>
  <c r="AU25" i="3"/>
  <c r="AV25" i="3"/>
  <c r="AP26" i="3"/>
  <c r="AQ26" i="3"/>
  <c r="AR26" i="3"/>
  <c r="AS26" i="3"/>
  <c r="AT26" i="3"/>
  <c r="AU26" i="3"/>
  <c r="AV26" i="3"/>
  <c r="AP27" i="3"/>
  <c r="AS27" i="3"/>
  <c r="AT27" i="3"/>
  <c r="AU27" i="3"/>
  <c r="AV27" i="3"/>
  <c r="AW27" i="3"/>
  <c r="AX27" i="3"/>
  <c r="AP28" i="3"/>
  <c r="AQ28" i="3"/>
  <c r="AR28" i="3"/>
  <c r="AS28" i="3"/>
  <c r="AT28" i="3"/>
  <c r="AU28" i="3"/>
  <c r="AV28" i="3"/>
  <c r="AP29" i="3"/>
  <c r="AQ29" i="3"/>
  <c r="AR29" i="3"/>
  <c r="AS29" i="3"/>
  <c r="AT29" i="3"/>
  <c r="AU29" i="3"/>
  <c r="AV29" i="3"/>
  <c r="AP30" i="3"/>
  <c r="AQ30" i="3"/>
  <c r="AR30" i="3"/>
  <c r="AS30" i="3"/>
  <c r="AT30" i="3"/>
  <c r="AU30" i="3"/>
  <c r="AV30" i="3"/>
  <c r="AP31" i="3"/>
  <c r="AR31" i="3"/>
  <c r="AS31" i="3"/>
  <c r="AT31" i="3"/>
  <c r="AU31" i="3"/>
  <c r="AV31" i="3"/>
  <c r="AP32" i="3"/>
  <c r="AQ32" i="3"/>
  <c r="AS32" i="3"/>
  <c r="AT32" i="3"/>
  <c r="AU32" i="3"/>
  <c r="AV32" i="3"/>
  <c r="AP33" i="3"/>
  <c r="AQ33" i="3"/>
  <c r="AR33" i="3"/>
  <c r="AS33" i="3"/>
  <c r="AT33" i="3"/>
  <c r="AU33" i="3"/>
  <c r="AV33" i="3"/>
  <c r="AO24" i="3"/>
  <c r="AO25" i="3"/>
  <c r="AO26" i="3"/>
  <c r="AO28" i="3"/>
  <c r="AO29" i="3"/>
  <c r="AO30" i="3"/>
  <c r="AO31" i="3"/>
  <c r="AO32" i="3"/>
  <c r="AO33" i="3"/>
  <c r="AO23" i="3"/>
  <c r="AO35" i="3"/>
  <c r="AP35" i="3"/>
  <c r="AQ35" i="3"/>
  <c r="AR35" i="3"/>
  <c r="AS35" i="3"/>
  <c r="AT35" i="3"/>
  <c r="AU35" i="3"/>
  <c r="AV35" i="3"/>
  <c r="AW35" i="3"/>
  <c r="AX35" i="3"/>
  <c r="AO36" i="3"/>
  <c r="AP36" i="3"/>
  <c r="AQ36" i="3"/>
  <c r="AR36" i="3"/>
  <c r="AS36" i="3"/>
  <c r="AT36" i="3"/>
  <c r="AU36" i="3"/>
  <c r="AV36" i="3"/>
  <c r="AW36" i="3"/>
  <c r="AX36" i="3"/>
  <c r="AQ31" i="1"/>
  <c r="AQ31" i="3" s="1"/>
  <c r="AO27" i="1"/>
  <c r="AO29" i="11" s="1"/>
  <c r="AQ27" i="1"/>
  <c r="AQ28" i="4" s="1"/>
  <c r="AQ33" i="10" l="1"/>
  <c r="AQ32" i="5"/>
  <c r="AO29" i="10"/>
  <c r="AO27" i="3"/>
  <c r="AO28" i="5"/>
  <c r="AO29" i="9"/>
  <c r="AW35" i="10"/>
  <c r="AW34" i="5"/>
  <c r="AQ27" i="3"/>
  <c r="AQ29" i="9"/>
  <c r="AQ29" i="10"/>
  <c r="AQ29" i="11"/>
  <c r="AQ33" i="11"/>
  <c r="AQ32" i="4"/>
  <c r="AQ33" i="9"/>
  <c r="AW34" i="4"/>
  <c r="AX33" i="1"/>
  <c r="AW35" i="11"/>
  <c r="AW33" i="3"/>
  <c r="AX34" i="4" l="1"/>
  <c r="AX35" i="10"/>
  <c r="AX34" i="5"/>
  <c r="AX35" i="11"/>
  <c r="AD34" i="10" l="1"/>
  <c r="AD34" i="11"/>
  <c r="L34" i="9"/>
  <c r="AD34" i="9"/>
  <c r="AW36" i="5"/>
  <c r="AX36" i="5"/>
  <c r="AW37" i="10"/>
  <c r="AX37" i="10"/>
  <c r="AW38" i="10"/>
  <c r="AX38" i="10"/>
  <c r="AW39" i="10"/>
  <c r="AX39" i="10"/>
  <c r="AW38" i="11"/>
  <c r="AX38" i="11"/>
  <c r="AY38" i="11"/>
  <c r="AW39" i="11"/>
  <c r="AX39" i="11"/>
  <c r="AY39" i="11"/>
  <c r="AX36" i="4"/>
  <c r="AX37" i="4"/>
  <c r="AX38" i="9"/>
  <c r="AW38" i="9"/>
  <c r="AR32" i="1"/>
  <c r="AR34" i="10" l="1"/>
  <c r="AR34" i="11"/>
  <c r="AR32" i="3"/>
  <c r="AR33" i="4"/>
  <c r="AR34" i="9"/>
  <c r="AR33" i="5"/>
  <c r="AW32" i="1"/>
  <c r="AW34" i="10" l="1"/>
  <c r="AW34" i="9"/>
  <c r="AW33" i="5"/>
  <c r="AW33" i="4"/>
  <c r="AW34" i="11"/>
  <c r="AW32" i="3"/>
  <c r="AX35" i="9"/>
  <c r="AX33" i="3"/>
  <c r="AW35" i="5"/>
  <c r="AX36" i="11"/>
  <c r="AX35" i="5" l="1"/>
  <c r="AS27" i="1"/>
  <c r="AI25" i="10" l="1"/>
  <c r="AI26" i="10"/>
  <c r="AI29" i="10"/>
  <c r="AI25" i="11"/>
  <c r="AI26" i="11"/>
  <c r="AI29" i="11"/>
  <c r="AI25" i="9"/>
  <c r="AI26" i="9"/>
  <c r="AI29" i="9"/>
  <c r="AB25" i="10"/>
  <c r="AB26" i="10"/>
  <c r="AB27" i="10"/>
  <c r="AB28" i="10"/>
  <c r="AB29" i="10"/>
  <c r="AB30" i="10"/>
  <c r="AB31" i="10"/>
  <c r="AB32" i="10"/>
  <c r="AB33" i="10"/>
  <c r="AF24" i="5"/>
  <c r="AF25" i="5"/>
  <c r="AF26" i="5"/>
  <c r="AF27" i="5"/>
  <c r="AF28" i="5"/>
  <c r="AF29" i="5"/>
  <c r="AF30" i="5"/>
  <c r="AF31" i="5"/>
  <c r="AF32" i="5"/>
  <c r="P32" i="3"/>
  <c r="P33" i="4"/>
  <c r="L34" i="11"/>
  <c r="P33" i="5"/>
  <c r="AB25" i="11"/>
  <c r="AB26" i="11"/>
  <c r="AB27" i="11"/>
  <c r="AB28" i="11"/>
  <c r="AB29" i="11"/>
  <c r="AB30" i="11"/>
  <c r="AB31" i="11"/>
  <c r="AB32" i="11"/>
  <c r="AB33" i="11"/>
  <c r="AF24" i="4"/>
  <c r="AF25" i="4"/>
  <c r="AF26" i="4"/>
  <c r="AF27" i="4"/>
  <c r="AF28" i="4"/>
  <c r="AF29" i="4"/>
  <c r="AF30" i="4"/>
  <c r="AF31" i="4"/>
  <c r="AF32" i="4"/>
  <c r="AF23" i="3"/>
  <c r="AF24" i="3"/>
  <c r="AF25" i="3"/>
  <c r="AF26" i="3"/>
  <c r="AF27" i="3"/>
  <c r="AF28" i="3"/>
  <c r="AF29" i="3"/>
  <c r="AF30" i="3"/>
  <c r="AF31" i="3"/>
  <c r="AB25" i="9"/>
  <c r="AB26" i="9"/>
  <c r="AB27" i="9"/>
  <c r="AB28" i="9"/>
  <c r="AB29" i="9"/>
  <c r="AB30" i="9"/>
  <c r="AB31" i="9"/>
  <c r="AB32" i="9"/>
  <c r="AB33" i="9"/>
  <c r="AO24" i="5"/>
  <c r="AO25" i="10"/>
  <c r="AY25" i="11"/>
  <c r="AY26" i="11"/>
  <c r="AY27" i="11"/>
  <c r="AY28" i="11"/>
  <c r="AY29" i="11"/>
  <c r="AY30" i="11"/>
  <c r="AY31" i="11"/>
  <c r="AY32" i="11"/>
  <c r="AY33" i="11"/>
  <c r="AY34" i="11"/>
  <c r="AO25" i="11"/>
  <c r="AY35" i="11" l="1"/>
  <c r="AP36" i="11"/>
  <c r="AQ36" i="11"/>
  <c r="AR36" i="11"/>
  <c r="AS36" i="11"/>
  <c r="AT36" i="11"/>
  <c r="AU36" i="11"/>
  <c r="AV36" i="11"/>
  <c r="AW36" i="11"/>
  <c r="AY36" i="11"/>
  <c r="AP37" i="11"/>
  <c r="AQ37" i="11"/>
  <c r="AR37" i="11"/>
  <c r="AS37" i="11"/>
  <c r="AT37" i="11"/>
  <c r="AU37" i="11"/>
  <c r="AV37" i="11"/>
  <c r="AW37" i="11"/>
  <c r="AX37" i="11"/>
  <c r="AY37" i="11"/>
  <c r="AO36" i="11"/>
  <c r="AO37" i="11"/>
  <c r="AP23" i="4"/>
  <c r="AQ23" i="4"/>
  <c r="AR23" i="4"/>
  <c r="AS23" i="4"/>
  <c r="AT23" i="4"/>
  <c r="AU23" i="4"/>
  <c r="AV23" i="4"/>
  <c r="AW23" i="4"/>
  <c r="AX23" i="4"/>
  <c r="AO23" i="4"/>
  <c r="AO25" i="9" l="1"/>
  <c r="AY25" i="9"/>
  <c r="AY26" i="9"/>
  <c r="AY27" i="9"/>
  <c r="AY28" i="9"/>
  <c r="AY29" i="9"/>
  <c r="AY30" i="9"/>
  <c r="AY31" i="9"/>
  <c r="AY32" i="9"/>
  <c r="AY33" i="9"/>
  <c r="AY34" i="9"/>
  <c r="AP24" i="9"/>
  <c r="AQ24" i="9"/>
  <c r="AR24" i="9"/>
  <c r="AS24" i="9"/>
  <c r="AT24" i="9"/>
  <c r="AU24" i="9"/>
  <c r="AV24" i="9"/>
  <c r="AW24" i="9"/>
  <c r="AX24" i="9"/>
  <c r="AY24" i="9"/>
  <c r="AO24" i="9"/>
  <c r="AX32" i="1" l="1"/>
  <c r="AX32" i="3" l="1"/>
  <c r="AX33" i="5"/>
  <c r="AX33" i="4"/>
  <c r="AX34" i="9"/>
  <c r="AX34" i="10"/>
  <c r="AX34" i="11"/>
  <c r="AK1" i="10"/>
  <c r="AI1" i="10"/>
  <c r="AF1" i="10"/>
  <c r="AG36" i="10" l="1"/>
  <c r="AK1" i="9" l="1"/>
  <c r="AI1" i="9"/>
  <c r="AF1" i="9"/>
  <c r="AQ91" i="1"/>
  <c r="AS91" i="1" s="1"/>
  <c r="AQ86" i="1"/>
  <c r="AG44" i="11" l="1"/>
  <c r="AG45" i="10"/>
  <c r="AG43" i="9"/>
  <c r="AQ84" i="1"/>
  <c r="AK1" i="11" l="1"/>
  <c r="AI1" i="11"/>
  <c r="AF1" i="11"/>
  <c r="AV37" i="10"/>
  <c r="AU37" i="10"/>
  <c r="AT37" i="10"/>
  <c r="AS37" i="10"/>
  <c r="AR37" i="10"/>
  <c r="AQ37" i="10"/>
  <c r="AP37" i="10"/>
  <c r="AO37" i="10"/>
  <c r="A9" i="11" l="1"/>
  <c r="AX36" i="10"/>
  <c r="AW36" i="10"/>
  <c r="AV36" i="10"/>
  <c r="AU36" i="10"/>
  <c r="AT36" i="10"/>
  <c r="AS36" i="10"/>
  <c r="AR36" i="10"/>
  <c r="AQ36" i="10"/>
  <c r="AP36" i="10"/>
  <c r="AO36" i="10"/>
  <c r="A9" i="10"/>
  <c r="A9" i="9"/>
  <c r="AB6" i="5" l="1"/>
  <c r="AE12" i="5"/>
  <c r="AE11" i="5"/>
  <c r="AE9" i="5"/>
  <c r="AE8" i="5"/>
  <c r="AB7" i="5"/>
  <c r="AR86" i="1"/>
  <c r="AP86" i="1"/>
  <c r="AP85" i="1"/>
  <c r="AS85" i="1" s="1"/>
  <c r="AP84" i="1"/>
  <c r="AS84" i="1" s="1"/>
  <c r="AS86" i="1" l="1"/>
  <c r="AO90" i="1"/>
  <c r="AO93" i="1" s="1"/>
  <c r="AO87" i="1"/>
  <c r="AO80" i="1"/>
  <c r="AO73" i="1"/>
  <c r="AO66" i="1"/>
  <c r="AO60" i="1"/>
  <c r="AQ59" i="1"/>
  <c r="AP59" i="1"/>
  <c r="AP58" i="1"/>
  <c r="AR58" i="1" s="1"/>
  <c r="AP57" i="1"/>
  <c r="AQ54" i="1"/>
  <c r="AO55" i="1"/>
  <c r="AP54" i="1"/>
  <c r="AP53" i="1"/>
  <c r="AR53" i="1" s="1"/>
  <c r="AP52" i="1"/>
  <c r="AR52" i="1" s="1"/>
  <c r="AP60" i="1" l="1"/>
  <c r="AR54" i="1"/>
  <c r="AO94" i="1"/>
  <c r="AR59" i="1"/>
  <c r="AR57" i="1"/>
  <c r="AO61" i="1"/>
  <c r="AP55" i="1"/>
  <c r="E15" i="5" l="1"/>
  <c r="J15" i="5"/>
  <c r="H15" i="5"/>
  <c r="AG41" i="4"/>
  <c r="J15" i="4"/>
  <c r="H15" i="4"/>
  <c r="E15" i="4"/>
  <c r="I11" i="4"/>
  <c r="I10" i="4"/>
  <c r="I8" i="4"/>
  <c r="I7" i="4"/>
  <c r="F6" i="4"/>
  <c r="F5" i="4"/>
  <c r="AG44" i="3" l="1"/>
  <c r="J15" i="3"/>
  <c r="H15" i="3"/>
  <c r="E15" i="3"/>
  <c r="I11" i="3"/>
  <c r="I10" i="3"/>
  <c r="I8" i="3"/>
  <c r="I7" i="3"/>
  <c r="F6" i="3"/>
  <c r="F5" i="3"/>
  <c r="AI34" i="11" l="1"/>
  <c r="AI34" i="9"/>
  <c r="AI34" i="10"/>
  <c r="AW28" i="1" l="1"/>
  <c r="AI31" i="1"/>
  <c r="AI30" i="1"/>
  <c r="AI29" i="1"/>
  <c r="AI28" i="1"/>
  <c r="AI26" i="1"/>
  <c r="AI25" i="1"/>
  <c r="AW31" i="1"/>
  <c r="AW30" i="1"/>
  <c r="AW29" i="1"/>
  <c r="AR27" i="1"/>
  <c r="AU27" i="1"/>
  <c r="AV27" i="1"/>
  <c r="AP27" i="1"/>
  <c r="AW31" i="4" l="1"/>
  <c r="AW32" i="9"/>
  <c r="AW30" i="3"/>
  <c r="AW31" i="5"/>
  <c r="AW32" i="10"/>
  <c r="AW32" i="11"/>
  <c r="AW32" i="4"/>
  <c r="AW33" i="9"/>
  <c r="AW31" i="3"/>
  <c r="AW33" i="11"/>
  <c r="AW32" i="5"/>
  <c r="AW33" i="10"/>
  <c r="AW31" i="9"/>
  <c r="AW29" i="3"/>
  <c r="AW30" i="5"/>
  <c r="AW31" i="10"/>
  <c r="AW31" i="11"/>
  <c r="AW30" i="4"/>
  <c r="AW29" i="5"/>
  <c r="AW30" i="10"/>
  <c r="AW30" i="11"/>
  <c r="AW30" i="9"/>
  <c r="AW29" i="4"/>
  <c r="AW28" i="3"/>
  <c r="AR27" i="3"/>
  <c r="AR29" i="11"/>
  <c r="AR29" i="9"/>
  <c r="AR28" i="4"/>
  <c r="AR29" i="10"/>
  <c r="A23" i="1"/>
  <c r="AI33" i="1"/>
  <c r="AI33" i="11"/>
  <c r="AI33" i="10"/>
  <c r="AI33" i="9"/>
  <c r="AI31" i="9"/>
  <c r="AI31" i="10"/>
  <c r="AI31" i="11"/>
  <c r="AI32" i="11"/>
  <c r="AI32" i="10"/>
  <c r="AI32" i="9"/>
  <c r="AI28" i="10"/>
  <c r="AI28" i="9"/>
  <c r="AI28" i="11"/>
  <c r="AI27" i="10"/>
  <c r="AI27" i="9"/>
  <c r="AI27" i="11"/>
  <c r="AX28" i="1"/>
  <c r="AI30" i="10"/>
  <c r="AI30" i="11"/>
  <c r="AI30" i="9"/>
  <c r="AX31" i="1"/>
  <c r="AX30" i="1"/>
  <c r="AX29" i="1"/>
  <c r="AW24" i="1"/>
  <c r="AW25" i="1"/>
  <c r="AW26" i="1"/>
  <c r="AW27" i="4" l="1"/>
  <c r="AW26" i="3"/>
  <c r="AW28" i="10"/>
  <c r="AW27" i="5"/>
  <c r="AW28" i="11"/>
  <c r="AW28" i="9"/>
  <c r="AX29" i="5"/>
  <c r="AX30" i="10"/>
  <c r="AX30" i="3"/>
  <c r="AX31" i="4"/>
  <c r="AX32" i="9"/>
  <c r="AX31" i="5"/>
  <c r="AX32" i="10"/>
  <c r="AX32" i="11"/>
  <c r="AW26" i="4"/>
  <c r="AW25" i="3"/>
  <c r="AW26" i="5"/>
  <c r="AW27" i="10"/>
  <c r="AW27" i="11"/>
  <c r="AW27" i="9"/>
  <c r="AX32" i="5"/>
  <c r="AX33" i="10"/>
  <c r="AX30" i="4"/>
  <c r="AX29" i="3"/>
  <c r="AX31" i="9"/>
  <c r="AX30" i="5"/>
  <c r="AX31" i="10"/>
  <c r="AX31" i="11"/>
  <c r="AX30" i="9"/>
  <c r="AX29" i="4"/>
  <c r="AX30" i="11"/>
  <c r="AX31" i="3"/>
  <c r="AX32" i="4"/>
  <c r="AX33" i="11"/>
  <c r="AX33" i="9"/>
  <c r="AX28" i="3"/>
  <c r="AI34" i="1"/>
  <c r="A25" i="10"/>
  <c r="E24" i="5"/>
  <c r="E24" i="4"/>
  <c r="A25" i="11"/>
  <c r="E23" i="3"/>
  <c r="A25" i="9"/>
  <c r="AX26" i="1"/>
  <c r="AX27" i="5" s="1"/>
  <c r="AX24" i="1"/>
  <c r="AX25" i="1"/>
  <c r="AX26" i="5" s="1"/>
  <c r="AX25" i="3" l="1"/>
  <c r="AX27" i="9"/>
  <c r="AX27" i="10"/>
  <c r="AX26" i="4"/>
  <c r="AX27" i="11"/>
  <c r="AX27" i="4"/>
  <c r="AX26" i="3"/>
  <c r="AX28" i="11"/>
  <c r="AX28" i="9"/>
  <c r="AX28" i="10"/>
  <c r="AI36" i="11"/>
  <c r="AI36" i="10"/>
  <c r="AI35" i="11"/>
  <c r="AI35" i="10"/>
  <c r="AI35" i="9"/>
  <c r="AI36" i="9"/>
  <c r="AI35" i="1"/>
  <c r="AI37" i="11" l="1"/>
  <c r="AI37" i="10"/>
  <c r="AI37" i="9"/>
</calcChain>
</file>

<file path=xl/sharedStrings.xml><?xml version="1.0" encoding="utf-8"?>
<sst xmlns="http://schemas.openxmlformats.org/spreadsheetml/2006/main" count="342" uniqueCount="124">
  <si>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</si>
  <si>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</si>
  <si>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</si>
  <si>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</si>
  <si>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</si>
  <si>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</si>
  <si>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</si>
  <si>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</si>
  <si>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</si>
  <si>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</si>
  <si>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</si>
  <si>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</si>
  <si>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</si>
  <si>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</si>
  <si>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</si>
  <si>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</si>
  <si>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</si>
  <si>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</si>
  <si>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</si>
  <si>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</si>
  <si>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</si>
  <si>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</si>
  <si>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</si>
  <si>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</si>
  <si>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</si>
  <si>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</si>
  <si>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</si>
  <si>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</si>
  <si>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</si>
  <si>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</si>
  <si>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</si>
  <si>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</si>
  <si>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t>
    <phoneticPr fontId="3"/>
  </si>
  <si>
    <t>消費税(</t>
    <rPh sb="0" eb="3">
      <t>ショウヒゼイ</t>
    </rPh>
    <phoneticPr fontId="2"/>
  </si>
  <si>
    <t>追加数→</t>
  </si>
  <si>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</si>
  <si>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</si>
  <si>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</si>
  <si>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</si>
  <si>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</si>
  <si>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</si>
  <si>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</si>
  <si>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</si>
  <si>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</si>
  <si>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</si>
  <si>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</si>
  <si>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</si>
  <si>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</si>
  <si>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</si>
  <si>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</si>
  <si>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</si>
  <si>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</si>
  <si>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</si>
  <si>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</si>
  <si>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</si>
  <si>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</si>
  <si>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</si>
  <si>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</si>
  <si>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</si>
  <si>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</si>
  <si>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</si>
  <si>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</si>
  <si>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</si>
  <si>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</si>
  <si>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</si>
  <si>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</si>
  <si>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</si>
  <si>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</si>
  <si>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</si>
  <si>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</si>
  <si>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</si>
  <si>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</si>
  <si>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</si>
  <si>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</si>
  <si>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</si>
  <si>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</si>
  <si>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</si>
  <si>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</si>
  <si>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</si>
  <si>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</si>
  <si>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</si>
  <si>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</si>
  <si>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</si>
  <si>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</si>
  <si>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</si>
  <si>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</si>
  <si>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</si>
  <si>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</si>
  <si>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</si>
  <si>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</si>
  <si>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</si>
  <si>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</si>
  <si>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</si>
  <si>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</si>
  <si>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</si>
  <si>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</si>
  <si>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</si>
  <si>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</si>
  <si>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</si>
  <si>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</si>
  <si>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t>理事長　岩本　絹子</t>
  </si>
  <si>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</si>
  <si>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</si>
  <si>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t>検査項目：</t>
    <rPh sb="0" eb="2">
      <t>ケンサ</t>
    </rPh>
    <rPh sb="2" eb="4">
      <t>コウモク</t>
    </rPh>
    <phoneticPr fontId="3"/>
  </si>
  <si>
    <t>円</t>
    <rPh sb="0" eb="1">
      <t>エン</t>
    </rPh>
    <phoneticPr fontId="3"/>
  </si>
  <si>
    <t>　実験動物研究所遺伝子改変ラット作製等受託内規（以下「内規」という。）、遺伝子改変ラット作製等利用の手引き（以下「手引き」という。）で定められた事項を遵守の上、下記のとおり遺伝子改変ラット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</si>
  <si>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遺伝子改変ラットの種別</t>
  </si>
  <si>
    <t>●作製等を依頼しようとする遺伝子改変ラット(または凍結精子・凍結胚の由来である遺伝子改変ラット)について</t>
  </si>
  <si>
    <t>※手引きで定めたとおり、作製した遺伝子改変ラットの使途は原則としてアカデミアにおける非商業利用とした基礎研究に限定しています。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</si>
  <si>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ラット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</si>
  <si>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ゲノム編集を用いた変異ラット</t>
  </si>
  <si>
    <t>実験動物研究所遺伝子改変ラット作製等受託内規及び所定の遵守事項を遵守すること。</t>
    <phoneticPr fontId="3"/>
  </si>
  <si>
    <t>付けで依頼のありました遺伝子改変ラットの作製等について、下記のとおり承諾します。</t>
    <rPh sb="3" eb="5">
      <t>イライ</t>
    </rPh>
    <phoneticPr fontId="3"/>
  </si>
  <si>
    <t>付けで依頼のありました遺伝子改変ラットの作製等について、完了しましたので、下記のとおり</t>
    <rPh sb="3" eb="5">
      <t>イライ</t>
    </rPh>
    <rPh sb="37" eb="39">
      <t>カキ</t>
    </rPh>
    <phoneticPr fontId="3"/>
  </si>
  <si>
    <t>ゲノム編集を用いた変異ラット</t>
    <phoneticPr fontId="3"/>
  </si>
  <si>
    <t>付けで送付ありました遺伝子改変ラットの作製等について、下記のとおり確かに受領しました。</t>
    <rPh sb="3" eb="5">
      <t>ソウフ</t>
    </rPh>
    <phoneticPr fontId="3"/>
  </si>
  <si>
    <t>登録番号：T5011105000937</t>
    <rPh sb="0" eb="4">
      <t xml:space="preserve">トウロクバンゴウ </t>
    </rPh>
    <phoneticPr fontId="20"/>
  </si>
  <si>
    <t>〒162-8666</t>
  </si>
  <si>
    <t>記</t>
  </si>
  <si>
    <t>部署：実験動物研究所</t>
    <rPh sb="0" eb="2">
      <t>ブショ</t>
    </rPh>
    <rPh sb="3" eb="10">
      <t>ジッ</t>
    </rPh>
    <phoneticPr fontId="3"/>
  </si>
  <si>
    <t>担当：宮川佳彦</t>
    <rPh sb="0" eb="2">
      <t>タントウ</t>
    </rPh>
    <rPh sb="3" eb="7">
      <t>ミヤ</t>
    </rPh>
    <phoneticPr fontId="3"/>
  </si>
  <si>
    <t>電話：03-3353-8112（内線42453）</t>
    <rPh sb="0" eb="2">
      <t>デンワ</t>
    </rPh>
    <rPh sb="16" eb="23">
      <t>ナイ</t>
    </rPh>
    <phoneticPr fontId="3"/>
  </si>
  <si>
    <t>下記のとおり、納品致しました。</t>
    <phoneticPr fontId="3"/>
  </si>
  <si>
    <t>下記のとおり、ご請求致します。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</si>
</sst>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quot;円&quot;"/>
    <numFmt numFmtId="178" formatCode="#;;"/>
  </numFmts>
  <fonts count="23"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9"/>
      <color theme="1"/>
      <name val="游ゴシック"/>
      <family val="3"/>
      <charset val="128"/>
    </font>
    <font>
      <sz val="6"/>
      <name val="游ゴシック"/>
      <family val="2"/>
      <charset val="128"/>
      <scheme val="minor"/>
    </font>
    <font>
      <sz val="12"/>
      <name val="ＭＳ 明朝"/>
      <family val="1"/>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64">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30">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3"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5" xfId="0" applyFont="1" applyBorder="1">
      <alignment vertical="center"/>
    </xf>
    <xf numFmtId="0" fontId="9" fillId="0" borderId="16" xfId="0" applyFont="1" applyBorder="1" applyAlignment="1">
      <alignment vertical="center"/>
    </xf>
    <xf numFmtId="0" fontId="9" fillId="0" borderId="17"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0" xfId="0" applyFont="1">
      <alignment vertical="center"/>
    </xf>
    <xf numFmtId="0" fontId="9" fillId="0" borderId="4" xfId="0" applyFont="1" applyBorder="1">
      <alignment vertical="center"/>
    </xf>
    <xf numFmtId="0" fontId="9" fillId="0" borderId="0" xfId="0" applyFont="1" applyBorder="1" applyAlignment="1">
      <alignment vertical="center"/>
    </xf>
    <xf numFmtId="0" fontId="5" fillId="0" borderId="0" xfId="0" applyFont="1" applyProtection="1">
      <alignment vertical="center"/>
      <protection locked="0"/>
    </xf>
    <xf numFmtId="0" fontId="9" fillId="0" borderId="0" xfId="0" applyFont="1" applyBorder="1" applyAlignment="1">
      <alignment horizontal="center"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3" xfId="0" applyFont="1" applyBorder="1">
      <alignment vertical="center"/>
    </xf>
    <xf numFmtId="0" fontId="9" fillId="0" borderId="9" xfId="0" applyFont="1" applyBorder="1">
      <alignment vertical="center"/>
    </xf>
    <xf numFmtId="0" fontId="9" fillId="0" borderId="21" xfId="0" applyFont="1" applyBorder="1">
      <alignment vertical="center"/>
    </xf>
    <xf numFmtId="0" fontId="9" fillId="0" borderId="22"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35" xfId="0" applyFont="1" applyBorder="1">
      <alignment vertical="center"/>
    </xf>
    <xf numFmtId="0" fontId="5" fillId="0" borderId="35" xfId="0" applyFont="1" applyBorder="1" applyAlignment="1">
      <alignment horizontal="center" vertical="center"/>
    </xf>
    <xf numFmtId="0" fontId="5" fillId="0" borderId="38" xfId="0" applyFont="1" applyBorder="1">
      <alignment vertical="center"/>
    </xf>
    <xf numFmtId="0" fontId="5" fillId="0" borderId="38" xfId="0" applyFont="1" applyBorder="1" applyAlignment="1">
      <alignment horizontal="center" vertical="center"/>
    </xf>
    <xf numFmtId="0" fontId="5" fillId="0" borderId="39"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19"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2"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lignment horizontal="center" vertical="center"/>
    </xf>
    <xf numFmtId="0" fontId="9" fillId="0" borderId="4" xfId="0" applyFont="1" applyBorder="1" applyAlignment="1">
      <alignment horizontal="right" vertical="center"/>
    </xf>
    <xf numFmtId="0" fontId="9" fillId="0" borderId="2" xfId="0" applyFont="1" applyBorder="1" applyAlignment="1">
      <alignment vertical="center"/>
    </xf>
    <xf numFmtId="0" fontId="9" fillId="0" borderId="24" xfId="0" applyFont="1" applyBorder="1" applyAlignment="1">
      <alignment vertical="center"/>
    </xf>
    <xf numFmtId="0" fontId="9" fillId="0" borderId="22" xfId="0" applyFont="1" applyBorder="1" applyAlignment="1">
      <alignment vertical="center"/>
    </xf>
    <xf numFmtId="0" fontId="10" fillId="0" borderId="21" xfId="0" applyFont="1" applyBorder="1" applyAlignment="1">
      <alignment vertical="center" wrapText="1"/>
    </xf>
    <xf numFmtId="0" fontId="10" fillId="0" borderId="22" xfId="0" applyFont="1" applyBorder="1" applyAlignment="1">
      <alignment vertical="center" wrapText="1"/>
    </xf>
    <xf numFmtId="0" fontId="10" fillId="0" borderId="40"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0" fontId="18" fillId="0" borderId="0" xfId="0" applyFont="1">
      <alignment vertical="center"/>
    </xf>
    <xf numFmtId="0" fontId="9" fillId="0" borderId="4" xfId="0" applyFont="1" applyBorder="1" applyAlignment="1">
      <alignment horizontal="right" vertical="center"/>
    </xf>
    <xf numFmtId="0" fontId="9" fillId="0" borderId="4" xfId="0" applyFont="1" applyBorder="1" applyAlignment="1">
      <alignment horizontal="center" vertical="center"/>
    </xf>
    <xf numFmtId="0" fontId="9" fillId="0" borderId="4" xfId="0" applyFont="1" applyBorder="1" applyAlignment="1" applyProtection="1">
      <alignment horizontal="right" vertical="center"/>
    </xf>
    <xf numFmtId="0" fontId="5" fillId="0" borderId="0" xfId="0" applyFont="1" applyAlignment="1" applyProtection="1">
      <alignment horizontal="center" vertical="center"/>
    </xf>
    <xf numFmtId="0" fontId="7" fillId="0" borderId="0" xfId="0" applyFont="1" applyFill="1" applyBorder="1">
      <alignment vertical="center"/>
    </xf>
    <xf numFmtId="0" fontId="21" fillId="0" borderId="0" xfId="0" applyFont="1" applyFill="1" applyBorder="1">
      <alignment vertical="center"/>
    </xf>
    <xf numFmtId="0" fontId="21" fillId="0" borderId="0" xfId="0" applyFont="1" applyProtection="1">
      <alignment vertical="center"/>
    </xf>
    <xf numFmtId="0" fontId="22" fillId="0" borderId="0" xfId="0" applyFont="1" applyProtection="1">
      <alignment vertical="center"/>
    </xf>
    <xf numFmtId="0" fontId="5" fillId="0" borderId="20" xfId="0" applyFont="1" applyBorder="1" applyAlignment="1" applyProtection="1">
      <alignment horizontal="left" vertical="center" shrinkToFit="1"/>
      <protection locked="0"/>
    </xf>
    <xf numFmtId="0" fontId="5" fillId="0" borderId="0" xfId="0" applyFont="1" applyAlignment="1">
      <alignment horizontal="right" vertical="center"/>
    </xf>
    <xf numFmtId="0" fontId="5" fillId="0" borderId="20" xfId="0" applyFont="1" applyBorder="1" applyAlignment="1">
      <alignment horizontal="left" vertical="center"/>
    </xf>
    <xf numFmtId="0" fontId="9" fillId="2" borderId="14" xfId="0" applyFont="1" applyFill="1" applyBorder="1" applyAlignment="1">
      <alignment horizontal="center" vertical="center"/>
    </xf>
    <xf numFmtId="0" fontId="9" fillId="2" borderId="19" xfId="0" applyFont="1" applyFill="1" applyBorder="1" applyAlignment="1">
      <alignment horizontal="center" vertical="center"/>
    </xf>
    <xf numFmtId="176" fontId="9" fillId="0" borderId="1" xfId="0" applyNumberFormat="1" applyFont="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9" fillId="2" borderId="12" xfId="0" applyFont="1" applyFill="1" applyBorder="1" applyAlignment="1">
      <alignment horizontal="center" vertical="center"/>
    </xf>
    <xf numFmtId="0" fontId="9" fillId="2" borderId="14" xfId="0" applyFont="1" applyFill="1" applyBorder="1" applyAlignment="1" applyProtection="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5" fillId="0" borderId="20" xfId="0" applyFont="1" applyBorder="1" applyAlignment="1">
      <alignment horizontal="right" vertical="center"/>
    </xf>
    <xf numFmtId="0" fontId="5" fillId="0" borderId="30" xfId="0" applyFont="1" applyBorder="1" applyAlignment="1">
      <alignment horizontal="right" vertical="center"/>
    </xf>
    <xf numFmtId="0" fontId="5" fillId="0" borderId="21" xfId="0" applyFont="1" applyBorder="1" applyAlignment="1" applyProtection="1">
      <alignment horizontal="left" vertical="center" shrinkToFit="1"/>
      <protection locked="0"/>
    </xf>
    <xf numFmtId="0" fontId="5" fillId="0" borderId="22" xfId="0" applyFont="1" applyBorder="1" applyAlignment="1" applyProtection="1">
      <alignment horizontal="left" vertical="center" shrinkToFit="1"/>
      <protection locked="0"/>
    </xf>
    <xf numFmtId="0" fontId="5" fillId="0" borderId="23" xfId="0" applyFont="1" applyBorder="1" applyAlignment="1" applyProtection="1">
      <alignment horizontal="left" vertical="center" shrinkToFi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1" xfId="0" applyFont="1" applyBorder="1" applyAlignment="1" applyProtection="1">
      <alignment horizontal="left" vertical="center" wrapText="1"/>
      <protection locked="0"/>
    </xf>
    <xf numFmtId="0" fontId="5" fillId="2" borderId="29"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0" borderId="19" xfId="0" applyFont="1" applyBorder="1" applyAlignment="1" applyProtection="1">
      <alignment horizontal="left" vertical="center" shrinkToFit="1"/>
      <protection locked="0"/>
    </xf>
    <xf numFmtId="0" fontId="5" fillId="0" borderId="29" xfId="0" applyFont="1" applyBorder="1" applyAlignment="1" applyProtection="1">
      <alignment horizontal="left" vertical="center" shrinkToFit="1"/>
      <protection locked="0"/>
    </xf>
    <xf numFmtId="0" fontId="5" fillId="0" borderId="19" xfId="0" applyFont="1" applyBorder="1" applyAlignment="1" applyProtection="1">
      <alignment horizontal="left" vertical="center" wrapText="1"/>
      <protection locked="0"/>
    </xf>
    <xf numFmtId="0" fontId="5" fillId="0" borderId="29" xfId="0" applyFont="1" applyBorder="1" applyAlignment="1" applyProtection="1">
      <alignment horizontal="left" vertical="center" wrapText="1"/>
      <protection locked="0"/>
    </xf>
    <xf numFmtId="0" fontId="9" fillId="0" borderId="21" xfId="0" applyFont="1" applyBorder="1" applyAlignment="1">
      <alignment horizontal="right" vertical="center"/>
    </xf>
    <xf numFmtId="0" fontId="9" fillId="0" borderId="22" xfId="0" applyFont="1" applyBorder="1" applyAlignment="1">
      <alignment horizontal="right" vertical="center"/>
    </xf>
    <xf numFmtId="0" fontId="9" fillId="2" borderId="25" xfId="0" applyFont="1" applyFill="1" applyBorder="1" applyAlignment="1">
      <alignment horizontal="right" vertical="center"/>
    </xf>
    <xf numFmtId="0" fontId="9" fillId="2" borderId="26"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4" xfId="0" applyNumberFormat="1" applyFont="1" applyBorder="1" applyAlignment="1">
      <alignment horizontal="right" vertical="center"/>
    </xf>
    <xf numFmtId="176" fontId="9" fillId="0" borderId="22" xfId="0" applyNumberFormat="1" applyFont="1" applyBorder="1" applyAlignment="1">
      <alignment horizontal="right" vertical="center"/>
    </xf>
    <xf numFmtId="176" fontId="9" fillId="0" borderId="23"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27" xfId="0" applyNumberFormat="1" applyFont="1" applyFill="1" applyBorder="1" applyAlignment="1">
      <alignment horizontal="right" vertical="center"/>
    </xf>
    <xf numFmtId="176" fontId="9" fillId="2" borderId="26" xfId="0" applyNumberFormat="1" applyFont="1" applyFill="1" applyBorder="1" applyAlignment="1">
      <alignment horizontal="right" vertical="center"/>
    </xf>
    <xf numFmtId="176" fontId="9" fillId="2" borderId="28" xfId="0" applyNumberFormat="1" applyFont="1" applyFill="1" applyBorder="1" applyAlignment="1">
      <alignment horizontal="right" vertical="center"/>
    </xf>
    <xf numFmtId="49" fontId="9" fillId="0" borderId="14" xfId="0" applyNumberFormat="1" applyFont="1" applyBorder="1" applyAlignment="1" applyProtection="1">
      <alignment horizontal="left" vertical="center" shrinkToFit="1"/>
      <protection locked="0"/>
    </xf>
    <xf numFmtId="49" fontId="9" fillId="0" borderId="19" xfId="0" applyNumberFormat="1" applyFont="1" applyBorder="1" applyAlignment="1" applyProtection="1">
      <alignment horizontal="left" vertical="center" shrinkToFit="1"/>
      <protection locked="0"/>
    </xf>
    <xf numFmtId="0" fontId="9" fillId="2" borderId="43" xfId="0" applyFont="1" applyFill="1" applyBorder="1" applyAlignment="1">
      <alignment horizontal="center" vertical="center"/>
    </xf>
    <xf numFmtId="0" fontId="9" fillId="2" borderId="42" xfId="0" applyFont="1" applyFill="1" applyBorder="1" applyAlignment="1">
      <alignment horizontal="center" vertical="center"/>
    </xf>
    <xf numFmtId="0" fontId="9" fillId="2" borderId="40" xfId="0" applyFont="1" applyFill="1" applyBorder="1" applyAlignment="1">
      <alignment horizontal="center" vertical="center"/>
    </xf>
    <xf numFmtId="0" fontId="9" fillId="0" borderId="51" xfId="0" applyFont="1" applyBorder="1" applyAlignment="1" applyProtection="1">
      <alignment horizontal="center" vertical="center" shrinkToFit="1"/>
      <protection locked="0"/>
    </xf>
    <xf numFmtId="0" fontId="9" fillId="0" borderId="52" xfId="0" applyFont="1" applyBorder="1" applyAlignment="1" applyProtection="1">
      <alignment horizontal="center" vertical="center" shrinkToFit="1"/>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0" borderId="57" xfId="0" applyFont="1" applyBorder="1" applyAlignment="1" applyProtection="1">
      <alignment horizontal="center" vertical="center"/>
      <protection locked="0"/>
    </xf>
    <xf numFmtId="0" fontId="9" fillId="0" borderId="58" xfId="0" applyFont="1" applyBorder="1" applyAlignment="1" applyProtection="1">
      <alignment horizontal="center" vertical="center"/>
      <protection locked="0"/>
    </xf>
    <xf numFmtId="0" fontId="9" fillId="0" borderId="59" xfId="0" applyFont="1" applyBorder="1" applyAlignment="1" applyProtection="1">
      <alignment horizontal="center" vertical="center"/>
      <protection locked="0"/>
    </xf>
    <xf numFmtId="0" fontId="9" fillId="2" borderId="33"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60" xfId="0" applyFont="1" applyBorder="1" applyAlignment="1" applyProtection="1">
      <alignment horizontal="center" vertical="center" shrinkToFit="1"/>
      <protection locked="0"/>
    </xf>
    <xf numFmtId="0" fontId="5" fillId="2" borderId="12"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34" xfId="0" applyFont="1" applyFill="1" applyBorder="1" applyAlignment="1">
      <alignment horizontal="center" vertical="center"/>
    </xf>
    <xf numFmtId="0" fontId="5" fillId="2" borderId="35"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41" xfId="0" applyFont="1" applyFill="1" applyBorder="1" applyAlignment="1">
      <alignment horizontal="center" vertical="center"/>
    </xf>
    <xf numFmtId="0" fontId="5" fillId="0" borderId="14" xfId="0" applyFont="1" applyBorder="1" applyAlignment="1" applyProtection="1">
      <alignment horizontal="left" vertical="center" shrinkToFit="1"/>
      <protection locked="0"/>
    </xf>
    <xf numFmtId="0" fontId="9" fillId="0" borderId="53" xfId="0" applyFont="1" applyBorder="1" applyAlignment="1" applyProtection="1">
      <alignment horizontal="center" vertical="center" shrinkToFit="1"/>
      <protection locked="0"/>
    </xf>
    <xf numFmtId="0" fontId="9" fillId="0" borderId="54" xfId="0" applyFont="1" applyBorder="1" applyAlignment="1" applyProtection="1">
      <alignment horizontal="center" vertical="center" shrinkToFit="1"/>
      <protection locked="0"/>
    </xf>
    <xf numFmtId="0" fontId="9" fillId="0" borderId="55" xfId="0" applyFont="1" applyBorder="1" applyAlignment="1" applyProtection="1">
      <alignment horizontal="center" vertical="center" shrinkToFit="1"/>
      <protection locked="0"/>
    </xf>
    <xf numFmtId="0" fontId="9" fillId="0" borderId="56" xfId="0" applyFont="1" applyBorder="1" applyAlignment="1" applyProtection="1">
      <alignment horizontal="center" vertical="center" shrinkToFit="1"/>
      <protection locked="0"/>
    </xf>
    <xf numFmtId="0" fontId="5" fillId="0" borderId="24" xfId="0" applyFont="1" applyBorder="1" applyAlignment="1" applyProtection="1">
      <alignment horizontal="left" vertical="center" shrinkToFit="1"/>
      <protection locked="0"/>
    </xf>
    <xf numFmtId="0" fontId="15" fillId="0" borderId="24" xfId="1" applyBorder="1" applyAlignment="1" applyProtection="1">
      <alignment horizontal="left" vertical="center" shrinkToFit="1"/>
      <protection locked="0"/>
    </xf>
    <xf numFmtId="0" fontId="5" fillId="2" borderId="40" xfId="0" applyFont="1" applyFill="1" applyBorder="1" applyAlignment="1">
      <alignment horizontal="center" vertical="center"/>
    </xf>
    <xf numFmtId="0" fontId="5" fillId="0" borderId="24" xfId="0" applyFont="1" applyBorder="1" applyAlignment="1" applyProtection="1">
      <alignment horizontal="center" vertical="center" shrinkToFit="1"/>
      <protection locked="0"/>
    </xf>
    <xf numFmtId="0" fontId="5" fillId="0" borderId="22" xfId="0" applyFont="1" applyBorder="1" applyAlignment="1" applyProtection="1">
      <alignment horizontal="center" vertical="center" shrinkToFit="1"/>
      <protection locked="0"/>
    </xf>
    <xf numFmtId="0" fontId="5" fillId="2" borderId="22" xfId="0" applyFont="1" applyFill="1" applyBorder="1" applyAlignment="1">
      <alignment horizontal="center" vertical="center"/>
    </xf>
    <xf numFmtId="0" fontId="4" fillId="0" borderId="14" xfId="0" applyFont="1" applyBorder="1" applyAlignment="1">
      <alignment horizontal="center" vertical="center"/>
    </xf>
    <xf numFmtId="0" fontId="4" fillId="0" borderId="40" xfId="0" applyFont="1" applyBorder="1" applyAlignment="1" applyProtection="1">
      <alignment horizontal="center" vertical="center"/>
      <protection locked="0"/>
    </xf>
    <xf numFmtId="0" fontId="4" fillId="0" borderId="14" xfId="0" applyFont="1" applyBorder="1" applyAlignment="1" applyProtection="1">
      <alignment horizontal="center" vertical="center"/>
      <protection locked="0"/>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7" fillId="0" borderId="31" xfId="0" applyFont="1" applyBorder="1" applyAlignment="1" applyProtection="1">
      <alignment horizontal="center" vertical="center"/>
      <protection locked="0"/>
    </xf>
    <xf numFmtId="0" fontId="7" fillId="0" borderId="30"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37"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0" fontId="7" fillId="0" borderId="39" xfId="0" applyFont="1" applyBorder="1" applyAlignment="1" applyProtection="1">
      <alignment horizontal="center" vertical="center"/>
      <protection locked="0"/>
    </xf>
    <xf numFmtId="0" fontId="19" fillId="0" borderId="22" xfId="0" applyFont="1" applyBorder="1" applyAlignment="1" applyProtection="1">
      <alignment horizontal="left" vertical="center"/>
      <protection locked="0"/>
    </xf>
    <xf numFmtId="0" fontId="9" fillId="0" borderId="22" xfId="0" applyFont="1" applyBorder="1" applyAlignment="1" applyProtection="1">
      <alignment horizontal="left" vertical="center"/>
      <protection locked="0"/>
    </xf>
    <xf numFmtId="0" fontId="9" fillId="0" borderId="40" xfId="0" applyFont="1" applyBorder="1" applyAlignment="1" applyProtection="1">
      <alignment horizontal="left" vertical="center"/>
      <protection locked="0"/>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8" xfId="0" applyFont="1" applyBorder="1" applyAlignment="1">
      <alignment horizontal="center" vertical="center"/>
    </xf>
    <xf numFmtId="0" fontId="9" fillId="0" borderId="5" xfId="0" applyFont="1" applyBorder="1" applyAlignment="1">
      <alignment horizontal="center" vertical="center"/>
    </xf>
    <xf numFmtId="0" fontId="9" fillId="0" borderId="17"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176" fontId="9" fillId="0" borderId="24" xfId="0" applyNumberFormat="1" applyFont="1" applyBorder="1" applyAlignment="1" applyProtection="1">
      <alignment horizontal="right" vertical="center"/>
      <protection locked="0"/>
    </xf>
    <xf numFmtId="176" fontId="9" fillId="0" borderId="22" xfId="0" applyNumberFormat="1" applyFont="1" applyBorder="1" applyAlignment="1" applyProtection="1">
      <alignment horizontal="right" vertical="center"/>
      <protection locked="0"/>
    </xf>
    <xf numFmtId="0" fontId="9" fillId="0" borderId="22" xfId="0" applyFont="1" applyBorder="1" applyAlignment="1">
      <alignment horizontal="center" vertical="center"/>
    </xf>
    <xf numFmtId="0" fontId="9" fillId="0" borderId="40" xfId="0" applyFont="1" applyBorder="1" applyAlignment="1">
      <alignment horizontal="center" vertical="center"/>
    </xf>
    <xf numFmtId="0" fontId="5" fillId="0" borderId="0" xfId="0" applyFont="1" applyAlignment="1" applyProtection="1">
      <alignment horizontal="right" vertical="center"/>
    </xf>
    <xf numFmtId="0" fontId="5" fillId="0" borderId="20" xfId="0" applyFont="1" applyBorder="1" applyAlignment="1" applyProtection="1">
      <alignment horizontal="left" vertical="center"/>
    </xf>
    <xf numFmtId="0" fontId="5" fillId="0" borderId="0" xfId="0" applyFont="1" applyAlignment="1" applyProtection="1">
      <alignment horizontal="center" vertical="center"/>
    </xf>
    <xf numFmtId="0" fontId="14" fillId="0" borderId="0" xfId="0" applyFont="1" applyAlignment="1" applyProtection="1">
      <alignment horizontal="center" vertical="center"/>
    </xf>
    <xf numFmtId="0" fontId="5" fillId="0" borderId="20" xfId="0" applyFont="1" applyBorder="1" applyAlignment="1" applyProtection="1">
      <alignment horizontal="right" vertical="center"/>
    </xf>
    <xf numFmtId="0" fontId="5" fillId="0" borderId="30" xfId="0" applyFont="1" applyBorder="1" applyAlignment="1" applyProtection="1">
      <alignment horizontal="right" vertical="center"/>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1"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1" xfId="0" applyFont="1" applyBorder="1" applyAlignment="1" applyProtection="1">
      <alignment horizontal="left" vertical="center"/>
      <protection locked="0"/>
    </xf>
    <xf numFmtId="0" fontId="5" fillId="0" borderId="31" xfId="0" applyFont="1" applyBorder="1" applyAlignment="1">
      <alignment horizontal="center" vertical="center"/>
    </xf>
    <xf numFmtId="0" fontId="5" fillId="0" borderId="30" xfId="0" applyFont="1" applyBorder="1" applyAlignment="1">
      <alignment horizontal="center" vertical="center"/>
    </xf>
    <xf numFmtId="0" fontId="5" fillId="0" borderId="32"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9" fillId="0" borderId="8" xfId="0" applyFont="1" applyBorder="1" applyAlignment="1" applyProtection="1">
      <alignment horizontal="center" vertical="center"/>
      <protection locked="0"/>
    </xf>
    <xf numFmtId="0" fontId="9" fillId="0" borderId="22" xfId="0" applyNumberFormat="1" applyFont="1" applyBorder="1" applyAlignment="1" applyProtection="1">
      <alignment horizontal="left" vertical="center"/>
    </xf>
    <xf numFmtId="0" fontId="9" fillId="0" borderId="23" xfId="0" applyNumberFormat="1" applyFont="1" applyBorder="1" applyAlignment="1" applyProtection="1">
      <alignment horizontal="left" vertical="center"/>
    </xf>
    <xf numFmtId="0" fontId="7" fillId="0" borderId="0" xfId="0" applyFont="1" applyAlignment="1" applyProtection="1">
      <alignment horizontal="center" vertical="center" wrapText="1"/>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0" fontId="7" fillId="0" borderId="0" xfId="0" applyFont="1" applyAlignment="1" applyProtection="1">
      <alignment horizontal="left" vertical="center"/>
    </xf>
    <xf numFmtId="178" fontId="9" fillId="0" borderId="5" xfId="0" applyNumberFormat="1" applyFont="1" applyBorder="1" applyAlignment="1" applyProtection="1">
      <alignment horizontal="center" vertical="center"/>
    </xf>
    <xf numFmtId="178" fontId="9" fillId="0" borderId="13" xfId="0" applyNumberFormat="1" applyFont="1" applyBorder="1" applyAlignment="1" applyProtection="1">
      <alignment horizontal="center" vertical="center"/>
    </xf>
    <xf numFmtId="178" fontId="9" fillId="0" borderId="4" xfId="0" applyNumberFormat="1" applyFont="1" applyBorder="1" applyAlignment="1">
      <alignment horizontal="center" vertical="center"/>
    </xf>
    <xf numFmtId="178" fontId="9" fillId="0" borderId="6" xfId="0" applyNumberFormat="1" applyFont="1" applyBorder="1" applyAlignment="1">
      <alignment horizontal="center" vertical="center"/>
    </xf>
    <xf numFmtId="0" fontId="7" fillId="0" borderId="34"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30" xfId="0" applyFont="1" applyBorder="1" applyAlignment="1" applyProtection="1">
      <alignment horizontal="center" vertical="center"/>
    </xf>
    <xf numFmtId="0" fontId="7" fillId="0" borderId="32" xfId="0" applyFont="1" applyBorder="1" applyAlignment="1" applyProtection="1">
      <alignment horizontal="center" vertical="center"/>
    </xf>
    <xf numFmtId="0" fontId="7" fillId="0" borderId="37" xfId="0"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178" fontId="9" fillId="0" borderId="24" xfId="0" applyNumberFormat="1" applyFont="1" applyBorder="1" applyAlignment="1">
      <alignment horizontal="right" vertical="center"/>
    </xf>
    <xf numFmtId="178" fontId="9" fillId="0" borderId="22" xfId="0" applyNumberFormat="1" applyFont="1" applyBorder="1" applyAlignment="1">
      <alignment horizontal="right" vertical="center"/>
    </xf>
    <xf numFmtId="178" fontId="9" fillId="0" borderId="22" xfId="0" applyNumberFormat="1" applyFont="1" applyBorder="1" applyAlignment="1" applyProtection="1">
      <alignment horizontal="left" vertical="center"/>
    </xf>
    <xf numFmtId="178" fontId="9" fillId="0" borderId="40" xfId="0" applyNumberFormat="1" applyFont="1" applyBorder="1" applyAlignment="1" applyProtection="1">
      <alignment horizontal="left" vertical="center"/>
    </xf>
    <xf numFmtId="178" fontId="9" fillId="0" borderId="15" xfId="0" applyNumberFormat="1" applyFont="1" applyBorder="1" applyAlignment="1" applyProtection="1">
      <alignment horizontal="center" vertical="center"/>
    </xf>
    <xf numFmtId="178" fontId="9" fillId="0" borderId="17" xfId="0" applyNumberFormat="1" applyFont="1" applyBorder="1" applyAlignment="1" applyProtection="1">
      <alignment horizontal="center" vertical="center"/>
    </xf>
    <xf numFmtId="178" fontId="9" fillId="0" borderId="1" xfId="0" applyNumberFormat="1" applyFont="1" applyBorder="1" applyAlignment="1">
      <alignment horizontal="center" vertical="center"/>
    </xf>
    <xf numFmtId="178" fontId="9" fillId="0" borderId="0" xfId="0" applyNumberFormat="1" applyFont="1" applyBorder="1" applyAlignment="1">
      <alignment horizontal="center" vertical="center"/>
    </xf>
    <xf numFmtId="178" fontId="9" fillId="0" borderId="8" xfId="0" applyNumberFormat="1" applyFont="1" applyBorder="1" applyAlignment="1">
      <alignment horizontal="center" vertical="center"/>
    </xf>
    <xf numFmtId="178" fontId="9" fillId="0" borderId="15" xfId="0" applyNumberFormat="1" applyFont="1" applyBorder="1" applyAlignment="1">
      <alignment horizontal="center" vertical="center"/>
    </xf>
    <xf numFmtId="178" fontId="9" fillId="0" borderId="16" xfId="0" applyNumberFormat="1" applyFont="1" applyBorder="1" applyAlignment="1">
      <alignment horizontal="center" vertical="center"/>
    </xf>
    <xf numFmtId="178" fontId="9" fillId="0" borderId="18" xfId="0" applyNumberFormat="1" applyFont="1" applyBorder="1" applyAlignment="1">
      <alignment horizontal="center" vertical="center"/>
    </xf>
    <xf numFmtId="0" fontId="9" fillId="2" borderId="12" xfId="0" applyFont="1" applyFill="1" applyBorder="1" applyAlignment="1" applyProtection="1">
      <alignment horizontal="center" vertical="center"/>
    </xf>
    <xf numFmtId="0" fontId="9" fillId="2" borderId="19" xfId="0" applyFont="1" applyFill="1" applyBorder="1" applyAlignment="1" applyProtection="1">
      <alignment horizontal="center" vertical="center"/>
    </xf>
    <xf numFmtId="0" fontId="9" fillId="0" borderId="22" xfId="0" applyFont="1" applyBorder="1" applyAlignment="1" applyProtection="1">
      <alignment horizontal="left" vertical="center"/>
    </xf>
    <xf numFmtId="0" fontId="9" fillId="0" borderId="40" xfId="0" applyFont="1" applyBorder="1" applyAlignment="1" applyProtection="1">
      <alignment horizontal="left"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1"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9" fillId="0" borderId="21" xfId="0" applyFont="1" applyBorder="1" applyAlignment="1" applyProtection="1">
      <alignment horizontal="right" vertical="center"/>
    </xf>
    <xf numFmtId="0" fontId="9" fillId="0" borderId="22" xfId="0" applyFont="1" applyBorder="1" applyAlignment="1" applyProtection="1">
      <alignment horizontal="right" vertical="center"/>
    </xf>
    <xf numFmtId="0" fontId="9" fillId="0" borderId="40" xfId="0" applyFont="1" applyBorder="1" applyAlignment="1" applyProtection="1">
      <alignment horizontal="right" vertical="center"/>
    </xf>
    <xf numFmtId="176" fontId="9" fillId="0" borderId="24" xfId="0" applyNumberFormat="1" applyFont="1" applyBorder="1" applyAlignment="1" applyProtection="1">
      <alignment horizontal="right" vertical="center"/>
    </xf>
    <xf numFmtId="176" fontId="9" fillId="0" borderId="22" xfId="0" applyNumberFormat="1" applyFont="1" applyBorder="1" applyAlignment="1" applyProtection="1">
      <alignment horizontal="right" vertical="center"/>
    </xf>
    <xf numFmtId="176" fontId="9" fillId="0" borderId="23"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0" fontId="13" fillId="2" borderId="45" xfId="0" applyFont="1" applyFill="1" applyBorder="1" applyAlignment="1" applyProtection="1">
      <alignment horizontal="center" vertical="center" wrapText="1"/>
    </xf>
    <xf numFmtId="0" fontId="13" fillId="2" borderId="47" xfId="0" applyFont="1" applyFill="1" applyBorder="1" applyAlignment="1" applyProtection="1">
      <alignment horizontal="center" vertical="center" wrapText="1"/>
    </xf>
    <xf numFmtId="0" fontId="13" fillId="2" borderId="46" xfId="0" applyFont="1" applyFill="1" applyBorder="1" applyAlignment="1" applyProtection="1">
      <alignment horizontal="center" vertical="center" wrapText="1"/>
    </xf>
    <xf numFmtId="0" fontId="13" fillId="2" borderId="48" xfId="0" applyFont="1" applyFill="1" applyBorder="1" applyAlignment="1" applyProtection="1">
      <alignment horizontal="center" vertical="center" wrapText="1"/>
    </xf>
    <xf numFmtId="177" fontId="13" fillId="2" borderId="49" xfId="0" applyNumberFormat="1" applyFont="1" applyFill="1" applyBorder="1" applyAlignment="1" applyProtection="1">
      <alignment horizontal="center" vertical="center"/>
    </xf>
    <xf numFmtId="177" fontId="13" fillId="2" borderId="45" xfId="0" applyNumberFormat="1" applyFont="1" applyFill="1" applyBorder="1" applyAlignment="1" applyProtection="1">
      <alignment horizontal="center" vertical="center"/>
    </xf>
    <xf numFmtId="177" fontId="13" fillId="2" borderId="50" xfId="0" applyNumberFormat="1" applyFont="1" applyFill="1" applyBorder="1" applyAlignment="1" applyProtection="1">
      <alignment horizontal="center" vertical="center"/>
    </xf>
    <xf numFmtId="177" fontId="13" fillId="2" borderId="46" xfId="0" applyNumberFormat="1" applyFont="1" applyFill="1" applyBorder="1" applyAlignment="1" applyProtection="1">
      <alignment horizontal="center" vertical="center"/>
    </xf>
  </cellXfs>
  <cellStyles count="2">
    <cellStyle name="ハイパーリンク" xfId="1" builtinId="8"/>
    <cellStyle name="標準" xfId="0" builtinId="0"/>
  </cellStyles>
  <dxfs count="10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O$52" lockText="1" noThreeD="1"/>
</file>

<file path=xl/ctrlProps/ctrlProp10.xml><?xml version="1.0" encoding="utf-8"?>
<formControlPr xmlns="http://schemas.microsoft.com/office/spreadsheetml/2009/9/main" objectType="CheckBox" fmlaLink="$AO$72" lockText="1" noThreeD="1"/>
</file>

<file path=xl/ctrlProps/ctrlProp11.xml><?xml version="1.0" encoding="utf-8"?>
<formControlPr xmlns="http://schemas.microsoft.com/office/spreadsheetml/2009/9/main" objectType="CheckBox" fmlaLink="$AO$78" lockText="1" noThreeD="1"/>
</file>

<file path=xl/ctrlProps/ctrlProp12.xml><?xml version="1.0" encoding="utf-8"?>
<formControlPr xmlns="http://schemas.microsoft.com/office/spreadsheetml/2009/9/main" objectType="CheckBox" fmlaLink="$AO$79" lockText="1" noThreeD="1"/>
</file>

<file path=xl/ctrlProps/ctrlProp13.xml><?xml version="1.0" encoding="utf-8"?>
<formControlPr xmlns="http://schemas.microsoft.com/office/spreadsheetml/2009/9/main" objectType="CheckBox" fmlaLink="$AO$84" lockText="1" noThreeD="1"/>
</file>

<file path=xl/ctrlProps/ctrlProp14.xml><?xml version="1.0" encoding="utf-8"?>
<formControlPr xmlns="http://schemas.microsoft.com/office/spreadsheetml/2009/9/main" objectType="CheckBox" fmlaLink="$AO$85" lockText="1" noThreeD="1"/>
</file>

<file path=xl/ctrlProps/ctrlProp15.xml><?xml version="1.0" encoding="utf-8"?>
<formControlPr xmlns="http://schemas.microsoft.com/office/spreadsheetml/2009/9/main" objectType="CheckBox" fmlaLink="$AO$86" lockText="1" noThreeD="1"/>
</file>

<file path=xl/ctrlProps/ctrlProp16.xml><?xml version="1.0" encoding="utf-8"?>
<formControlPr xmlns="http://schemas.microsoft.com/office/spreadsheetml/2009/9/main" objectType="CheckBox" fmlaLink="$AP$91"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O$53" lockText="1" noThreeD="1"/>
</file>

<file path=xl/ctrlProps/ctrlProp20.xml><?xml version="1.0" encoding="utf-8"?>
<formControlPr xmlns="http://schemas.microsoft.com/office/spreadsheetml/2009/9/main" objectType="CheckBox" fmlaLink="$AQ$25" lockText="1" noThreeD="1"/>
</file>

<file path=xl/ctrlProps/ctrlProp21.xml><?xml version="1.0" encoding="utf-8"?>
<formControlPr xmlns="http://schemas.microsoft.com/office/spreadsheetml/2009/9/main" objectType="CheckBox" fmlaLink="$AR$26" lockText="1" noThreeD="1"/>
</file>

<file path=xl/ctrlProps/ctrlProp22.xml><?xml version="1.0" encoding="utf-8"?>
<formControlPr xmlns="http://schemas.microsoft.com/office/spreadsheetml/2009/9/main" objectType="CheckBox" fmlaLink="$AP$28" lockText="1" noThreeD="1"/>
</file>

<file path=xl/ctrlProps/ctrlProp23.xml><?xml version="1.0" encoding="utf-8"?>
<formControlPr xmlns="http://schemas.microsoft.com/office/spreadsheetml/2009/9/main" objectType="CheckBox" fmlaLink="$AP$29" lockText="1" noThreeD="1"/>
</file>

<file path=xl/ctrlProps/ctrlProp24.xml><?xml version="1.0" encoding="utf-8"?>
<formControlPr xmlns="http://schemas.microsoft.com/office/spreadsheetml/2009/9/main" objectType="CheckBox" fmlaLink="$AP$30" lockText="1" noThreeD="1"/>
</file>

<file path=xl/ctrlProps/ctrlProp25.xml><?xml version="1.0" encoding="utf-8"?>
<formControlPr xmlns="http://schemas.microsoft.com/office/spreadsheetml/2009/9/main" objectType="CheckBox" fmlaLink="$AP$31" lockText="1" noThreeD="1"/>
</file>

<file path=xl/ctrlProps/ctrlProp26.xml><?xml version="1.0" encoding="utf-8"?>
<formControlPr xmlns="http://schemas.microsoft.com/office/spreadsheetml/2009/9/main" objectType="CheckBox" fmlaLink="$AO$32" lockText="1" noThreeD="1"/>
</file>

<file path=xl/ctrlProps/ctrlProp27.xml><?xml version="1.0" encoding="utf-8"?>
<formControlPr xmlns="http://schemas.microsoft.com/office/spreadsheetml/2009/9/main" objectType="CheckBox" fmlaLink="$AO$23" lockText="1" noThreeD="1"/>
</file>

<file path=xl/ctrlProps/ctrlProp28.xml><?xml version="1.0" encoding="utf-8"?>
<formControlPr xmlns="http://schemas.microsoft.com/office/spreadsheetml/2009/9/main" objectType="CheckBox" fmlaLink="依頼書!$AQ$25" lockText="1" noThreeD="1"/>
</file>

<file path=xl/ctrlProps/ctrlProp29.xml><?xml version="1.0" encoding="utf-8"?>
<formControlPr xmlns="http://schemas.microsoft.com/office/spreadsheetml/2009/9/main" objectType="CheckBox" fmlaLink="依頼書!$AR$26" lockText="1" noThreeD="1"/>
</file>

<file path=xl/ctrlProps/ctrlProp3.xml><?xml version="1.0" encoding="utf-8"?>
<formControlPr xmlns="http://schemas.microsoft.com/office/spreadsheetml/2009/9/main" objectType="CheckBox" fmlaLink="$AO$54" lockText="1" noThreeD="1"/>
</file>

<file path=xl/ctrlProps/ctrlProp30.xml><?xml version="1.0" encoding="utf-8"?>
<formControlPr xmlns="http://schemas.microsoft.com/office/spreadsheetml/2009/9/main" objectType="CheckBox" fmlaLink="依頼書!$AP$28" lockText="1" noThreeD="1"/>
</file>

<file path=xl/ctrlProps/ctrlProp31.xml><?xml version="1.0" encoding="utf-8"?>
<formControlPr xmlns="http://schemas.microsoft.com/office/spreadsheetml/2009/9/main" objectType="CheckBox" fmlaLink="依頼書!$AP$29"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fmlaLink="依頼書!$AO$23" lockText="1" noThreeD="1"/>
</file>

<file path=xl/ctrlProps/ctrlProp35.xml><?xml version="1.0" encoding="utf-8"?>
<formControlPr xmlns="http://schemas.microsoft.com/office/spreadsheetml/2009/9/main" objectType="CheckBox" fmlaLink="依頼書!$AO$32" lockText="1" noThreeD="1"/>
</file>

<file path=xl/ctrlProps/ctrlProp36.xml><?xml version="1.0" encoding="utf-8"?>
<formControlPr xmlns="http://schemas.microsoft.com/office/spreadsheetml/2009/9/main" objectType="CheckBox" fmlaLink="依頼書!$AQ$25" lockText="1" noThreeD="1"/>
</file>

<file path=xl/ctrlProps/ctrlProp37.xml><?xml version="1.0" encoding="utf-8"?>
<formControlPr xmlns="http://schemas.microsoft.com/office/spreadsheetml/2009/9/main" objectType="CheckBox" fmlaLink="依頼書!$AR$26" lockText="1" noThreeD="1"/>
</file>

<file path=xl/ctrlProps/ctrlProp38.xml><?xml version="1.0" encoding="utf-8"?>
<formControlPr xmlns="http://schemas.microsoft.com/office/spreadsheetml/2009/9/main" objectType="CheckBox" fmlaLink="依頼書!$AP$28" lockText="1" noThreeD="1"/>
</file>

<file path=xl/ctrlProps/ctrlProp39.xml><?xml version="1.0" encoding="utf-8"?>
<formControlPr xmlns="http://schemas.microsoft.com/office/spreadsheetml/2009/9/main" objectType="CheckBox" fmlaLink="依頼書!$AP$29" lockText="1" noThreeD="1"/>
</file>

<file path=xl/ctrlProps/ctrlProp4.xml><?xml version="1.0" encoding="utf-8"?>
<formControlPr xmlns="http://schemas.microsoft.com/office/spreadsheetml/2009/9/main" objectType="CheckBox" fmlaLink="$AO$57" lockText="1" noThreeD="1"/>
</file>

<file path=xl/ctrlProps/ctrlProp40.xml><?xml version="1.0" encoding="utf-8"?>
<formControlPr xmlns="http://schemas.microsoft.com/office/spreadsheetml/2009/9/main" objectType="CheckBox" fmlaLink="依頼書!$AP$30" lockText="1" noThreeD="1"/>
</file>

<file path=xl/ctrlProps/ctrlProp41.xml><?xml version="1.0" encoding="utf-8"?>
<formControlPr xmlns="http://schemas.microsoft.com/office/spreadsheetml/2009/9/main" objectType="CheckBox" fmlaLink="依頼書!$AP$31" lockText="1" noThreeD="1"/>
</file>

<file path=xl/ctrlProps/ctrlProp42.xml><?xml version="1.0" encoding="utf-8"?>
<formControlPr xmlns="http://schemas.microsoft.com/office/spreadsheetml/2009/9/main" objectType="CheckBox" fmlaLink="依頼書!$AO$23" lockText="1" noThreeD="1"/>
</file>

<file path=xl/ctrlProps/ctrlProp43.xml><?xml version="1.0" encoding="utf-8"?>
<formControlPr xmlns="http://schemas.microsoft.com/office/spreadsheetml/2009/9/main" objectType="CheckBox" fmlaLink="依頼書!$AO$32" lockText="1" noThreeD="1"/>
</file>

<file path=xl/ctrlProps/ctrlProp44.xml><?xml version="1.0" encoding="utf-8"?>
<formControlPr xmlns="http://schemas.microsoft.com/office/spreadsheetml/2009/9/main" objectType="CheckBox" fmlaLink="依頼書!$AQ$25" lockText="1" noThreeD="1"/>
</file>

<file path=xl/ctrlProps/ctrlProp45.xml><?xml version="1.0" encoding="utf-8"?>
<formControlPr xmlns="http://schemas.microsoft.com/office/spreadsheetml/2009/9/main" objectType="CheckBox" fmlaLink="依頼書!$AR$26" lockText="1" noThreeD="1"/>
</file>

<file path=xl/ctrlProps/ctrlProp46.xml><?xml version="1.0" encoding="utf-8"?>
<formControlPr xmlns="http://schemas.microsoft.com/office/spreadsheetml/2009/9/main" objectType="CheckBox" fmlaLink="依頼書!$AP$28" lockText="1" noThreeD="1"/>
</file>

<file path=xl/ctrlProps/ctrlProp47.xml><?xml version="1.0" encoding="utf-8"?>
<formControlPr xmlns="http://schemas.microsoft.com/office/spreadsheetml/2009/9/main" objectType="CheckBox" fmlaLink="依頼書!$AP$29" lockText="1" noThreeD="1"/>
</file>

<file path=xl/ctrlProps/ctrlProp48.xml><?xml version="1.0" encoding="utf-8"?>
<formControlPr xmlns="http://schemas.microsoft.com/office/spreadsheetml/2009/9/main" objectType="CheckBox" fmlaLink="依頼書!$AP$30" lockText="1" noThreeD="1"/>
</file>

<file path=xl/ctrlProps/ctrlProp49.xml><?xml version="1.0" encoding="utf-8"?>
<formControlPr xmlns="http://schemas.microsoft.com/office/spreadsheetml/2009/9/main" objectType="CheckBox" fmlaLink="依頼書!$AP$31" lockText="1" noThreeD="1"/>
</file>

<file path=xl/ctrlProps/ctrlProp5.xml><?xml version="1.0" encoding="utf-8"?>
<formControlPr xmlns="http://schemas.microsoft.com/office/spreadsheetml/2009/9/main" objectType="CheckBox" fmlaLink="$AO$58" lockText="1" noThreeD="1"/>
</file>

<file path=xl/ctrlProps/ctrlProp50.xml><?xml version="1.0" encoding="utf-8"?>
<formControlPr xmlns="http://schemas.microsoft.com/office/spreadsheetml/2009/9/main" objectType="CheckBox" fmlaLink="依頼書!$AO$23" lockText="1" noThreeD="1"/>
</file>

<file path=xl/ctrlProps/ctrlProp51.xml><?xml version="1.0" encoding="utf-8"?>
<formControlPr xmlns="http://schemas.microsoft.com/office/spreadsheetml/2009/9/main" objectType="CheckBox" fmlaLink="依頼書!$AO$32" lockText="1" noThreeD="1"/>
</file>

<file path=xl/ctrlProps/ctrlProp52.xml><?xml version="1.0" encoding="utf-8"?>
<formControlPr xmlns="http://schemas.microsoft.com/office/spreadsheetml/2009/9/main" objectType="CheckBox" fmlaLink="依頼書!$AQ$25" lockText="1" noThreeD="1"/>
</file>

<file path=xl/ctrlProps/ctrlProp53.xml><?xml version="1.0" encoding="utf-8"?>
<formControlPr xmlns="http://schemas.microsoft.com/office/spreadsheetml/2009/9/main" objectType="CheckBox" fmlaLink="依頼書!$AR$26" lockText="1" noThreeD="1"/>
</file>

<file path=xl/ctrlProps/ctrlProp54.xml><?xml version="1.0" encoding="utf-8"?>
<formControlPr xmlns="http://schemas.microsoft.com/office/spreadsheetml/2009/9/main" objectType="CheckBox" fmlaLink="依頼書!$AP$28" lockText="1" noThreeD="1"/>
</file>

<file path=xl/ctrlProps/ctrlProp55.xml><?xml version="1.0" encoding="utf-8"?>
<formControlPr xmlns="http://schemas.microsoft.com/office/spreadsheetml/2009/9/main" objectType="CheckBox" fmlaLink="依頼書!$AP$29" lockText="1" noThreeD="1"/>
</file>

<file path=xl/ctrlProps/ctrlProp56.xml><?xml version="1.0" encoding="utf-8"?>
<formControlPr xmlns="http://schemas.microsoft.com/office/spreadsheetml/2009/9/main" objectType="CheckBox" fmlaLink="依頼書!$AP$30" lockText="1" noThreeD="1"/>
</file>

<file path=xl/ctrlProps/ctrlProp57.xml><?xml version="1.0" encoding="utf-8"?>
<formControlPr xmlns="http://schemas.microsoft.com/office/spreadsheetml/2009/9/main" objectType="CheckBox" fmlaLink="依頼書!$AP$31" lockText="1" noThreeD="1"/>
</file>

<file path=xl/ctrlProps/ctrlProp58.xml><?xml version="1.0" encoding="utf-8"?>
<formControlPr xmlns="http://schemas.microsoft.com/office/spreadsheetml/2009/9/main" objectType="CheckBox" fmlaLink="依頼書!$AO$23" lockText="1" noThreeD="1"/>
</file>

<file path=xl/ctrlProps/ctrlProp59.xml><?xml version="1.0" encoding="utf-8"?>
<formControlPr xmlns="http://schemas.microsoft.com/office/spreadsheetml/2009/9/main" objectType="CheckBox" fmlaLink="依頼書!$AO$32" lockText="1" noThreeD="1"/>
</file>

<file path=xl/ctrlProps/ctrlProp6.xml><?xml version="1.0" encoding="utf-8"?>
<formControlPr xmlns="http://schemas.microsoft.com/office/spreadsheetml/2009/9/main" objectType="CheckBox" fmlaLink="$AO$59" lockText="1" noThreeD="1"/>
</file>

<file path=xl/ctrlProps/ctrlProp60.xml><?xml version="1.0" encoding="utf-8"?>
<formControlPr xmlns="http://schemas.microsoft.com/office/spreadsheetml/2009/9/main" objectType="CheckBox" fmlaLink="依頼書!$AQ$25" lockText="1" noThreeD="1"/>
</file>

<file path=xl/ctrlProps/ctrlProp61.xml><?xml version="1.0" encoding="utf-8"?>
<formControlPr xmlns="http://schemas.microsoft.com/office/spreadsheetml/2009/9/main" objectType="CheckBox" fmlaLink="依頼書!$AR$26" lockText="1" noThreeD="1"/>
</file>

<file path=xl/ctrlProps/ctrlProp62.xml><?xml version="1.0" encoding="utf-8"?>
<formControlPr xmlns="http://schemas.microsoft.com/office/spreadsheetml/2009/9/main" objectType="CheckBox" fmlaLink="依頼書!$AP$28" lockText="1" noThreeD="1"/>
</file>

<file path=xl/ctrlProps/ctrlProp63.xml><?xml version="1.0" encoding="utf-8"?>
<formControlPr xmlns="http://schemas.microsoft.com/office/spreadsheetml/2009/9/main" objectType="CheckBox" fmlaLink="依頼書!$AP$29" lockText="1" noThreeD="1"/>
</file>

<file path=xl/ctrlProps/ctrlProp64.xml><?xml version="1.0" encoding="utf-8"?>
<formControlPr xmlns="http://schemas.microsoft.com/office/spreadsheetml/2009/9/main" objectType="CheckBox" fmlaLink="依頼書!$AP$30" lockText="1" noThreeD="1"/>
</file>

<file path=xl/ctrlProps/ctrlProp65.xml><?xml version="1.0" encoding="utf-8"?>
<formControlPr xmlns="http://schemas.microsoft.com/office/spreadsheetml/2009/9/main" objectType="CheckBox" fmlaLink="依頼書!$AP$31" lockText="1" noThreeD="1"/>
</file>

<file path=xl/ctrlProps/ctrlProp66.xml><?xml version="1.0" encoding="utf-8"?>
<formControlPr xmlns="http://schemas.microsoft.com/office/spreadsheetml/2009/9/main" objectType="CheckBox" fmlaLink="依頼書!$AO$23" lockText="1" noThreeD="1"/>
</file>

<file path=xl/ctrlProps/ctrlProp67.xml><?xml version="1.0" encoding="utf-8"?>
<formControlPr xmlns="http://schemas.microsoft.com/office/spreadsheetml/2009/9/main" objectType="CheckBox" fmlaLink="依頼書!$AO$32" lockText="1" noThreeD="1"/>
</file>

<file path=xl/ctrlProps/ctrlProp68.xml><?xml version="1.0" encoding="utf-8"?>
<formControlPr xmlns="http://schemas.microsoft.com/office/spreadsheetml/2009/9/main" objectType="CheckBox" fmlaLink="依頼書!$AQ$25" lockText="1" noThreeD="1"/>
</file>

<file path=xl/ctrlProps/ctrlProp69.xml><?xml version="1.0" encoding="utf-8"?>
<formControlPr xmlns="http://schemas.microsoft.com/office/spreadsheetml/2009/9/main" objectType="CheckBox" fmlaLink="依頼書!$AR$26" lockText="1" noThreeD="1"/>
</file>

<file path=xl/ctrlProps/ctrlProp7.xml><?xml version="1.0" encoding="utf-8"?>
<formControlPr xmlns="http://schemas.microsoft.com/office/spreadsheetml/2009/9/main" objectType="CheckBox" fmlaLink="$AO$64" lockText="1" noThreeD="1"/>
</file>

<file path=xl/ctrlProps/ctrlProp70.xml><?xml version="1.0" encoding="utf-8"?>
<formControlPr xmlns="http://schemas.microsoft.com/office/spreadsheetml/2009/9/main" objectType="CheckBox" fmlaLink="依頼書!$AP$28" lockText="1" noThreeD="1"/>
</file>

<file path=xl/ctrlProps/ctrlProp71.xml><?xml version="1.0" encoding="utf-8"?>
<formControlPr xmlns="http://schemas.microsoft.com/office/spreadsheetml/2009/9/main" objectType="CheckBox" fmlaLink="依頼書!$AP$29" lockText="1" noThreeD="1"/>
</file>

<file path=xl/ctrlProps/ctrlProp72.xml><?xml version="1.0" encoding="utf-8"?>
<formControlPr xmlns="http://schemas.microsoft.com/office/spreadsheetml/2009/9/main" objectType="CheckBox" fmlaLink="依頼書!$AP$30" lockText="1" noThreeD="1"/>
</file>

<file path=xl/ctrlProps/ctrlProp73.xml><?xml version="1.0" encoding="utf-8"?>
<formControlPr xmlns="http://schemas.microsoft.com/office/spreadsheetml/2009/9/main" objectType="CheckBox" fmlaLink="依頼書!$AP$31" lockText="1" noThreeD="1"/>
</file>

<file path=xl/ctrlProps/ctrlProp74.xml><?xml version="1.0" encoding="utf-8"?>
<formControlPr xmlns="http://schemas.microsoft.com/office/spreadsheetml/2009/9/main" objectType="CheckBox" fmlaLink="依頼書!$AO$23" lockText="1" noThreeD="1"/>
</file>

<file path=xl/ctrlProps/ctrlProp75.xml><?xml version="1.0" encoding="utf-8"?>
<formControlPr xmlns="http://schemas.microsoft.com/office/spreadsheetml/2009/9/main" objectType="CheckBox" fmlaLink="依頼書!$AO$32" lockText="1" noThreeD="1"/>
</file>

<file path=xl/ctrlProps/ctrlProp8.xml><?xml version="1.0" encoding="utf-8"?>
<formControlPr xmlns="http://schemas.microsoft.com/office/spreadsheetml/2009/9/main" objectType="CheckBox" fmlaLink="$AO$65" lockText="1" noThreeD="1"/>
</file>

<file path=xl/ctrlProps/ctrlProp9.xml><?xml version="1.0" encoding="utf-8"?>
<formControlPr xmlns="http://schemas.microsoft.com/office/spreadsheetml/2009/9/main" objectType="CheckBox" fmlaLink="$AO$7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24</xdr:row>
          <xdr:rowOff>0</xdr:rowOff>
        </xdr:from>
        <xdr:to>
          <xdr:col>16</xdr:col>
          <xdr:colOff>0</xdr:colOff>
          <xdr:row>25</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25</xdr:row>
          <xdr:rowOff>0</xdr:rowOff>
        </xdr:from>
        <xdr:to>
          <xdr:col>22</xdr:col>
          <xdr:colOff>0</xdr:colOff>
          <xdr:row>26</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0</xdr:rowOff>
        </xdr:from>
        <xdr:to>
          <xdr:col>14</xdr:col>
          <xdr:colOff>0</xdr:colOff>
          <xdr:row>28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0</xdr:rowOff>
        </xdr:from>
        <xdr:to>
          <xdr:col>20</xdr:col>
          <xdr:colOff>0</xdr:colOff>
          <xdr:row>29</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15</xdr:col>
          <xdr:colOff>57150</xdr:colOff>
          <xdr:row>30</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21</xdr:col>
          <xdr:colOff>0</xdr:colOff>
          <xdr:row>31</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22</xdr:row>
          <xdr:rowOff>0</xdr:rowOff>
        </xdr:from>
        <xdr:to>
          <xdr:col>8</xdr:col>
          <xdr:colOff>19050</xdr:colOff>
          <xdr:row>30</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51</xdr:row>
          <xdr:rowOff>0</xdr:rowOff>
        </xdr:from>
        <xdr:to>
          <xdr:col>9</xdr:col>
          <xdr:colOff>0</xdr:colOff>
          <xdr:row>52</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52</xdr:row>
          <xdr:rowOff>0</xdr:rowOff>
        </xdr:from>
        <xdr:to>
          <xdr:col>8</xdr:col>
          <xdr:colOff>0</xdr:colOff>
          <xdr:row>53</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53</xdr:row>
          <xdr:rowOff>0</xdr:rowOff>
        </xdr:from>
        <xdr:to>
          <xdr:col>10</xdr:col>
          <xdr:colOff>0</xdr:colOff>
          <xdr:row>54</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56</xdr:row>
          <xdr:rowOff>0</xdr:rowOff>
        </xdr:from>
        <xdr:to>
          <xdr:col>9</xdr:col>
          <xdr:colOff>0</xdr:colOff>
          <xdr:row>57</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57</xdr:row>
          <xdr:rowOff>0</xdr:rowOff>
        </xdr:from>
        <xdr:to>
          <xdr:col>8</xdr:col>
          <xdr:colOff>0</xdr:colOff>
          <xdr:row>58</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58</xdr:row>
          <xdr:rowOff>0</xdr:rowOff>
        </xdr:from>
        <xdr:to>
          <xdr:col>10</xdr:col>
          <xdr:colOff>0</xdr:colOff>
          <xdr:row>59</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63</xdr:row>
          <xdr:rowOff>0</xdr:rowOff>
        </xdr:from>
        <xdr:to>
          <xdr:col>6</xdr:col>
          <xdr:colOff>0</xdr:colOff>
          <xdr:row>64</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64</xdr:row>
          <xdr:rowOff>0</xdr:rowOff>
        </xdr:from>
        <xdr:to>
          <xdr:col>8</xdr:col>
          <xdr:colOff>247650</xdr:colOff>
          <xdr:row>65</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70</xdr:row>
          <xdr:rowOff>0</xdr:rowOff>
        </xdr:from>
        <xdr:to>
          <xdr:col>8</xdr:col>
          <xdr:colOff>0</xdr:colOff>
          <xdr:row>71</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71</xdr:row>
          <xdr:rowOff>0</xdr:rowOff>
        </xdr:from>
        <xdr:to>
          <xdr:col>7</xdr:col>
          <xdr:colOff>0</xdr:colOff>
          <xdr:row>72</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12</xdr:col>
          <xdr:colOff>0</xdr:colOff>
          <xdr:row>78</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78</xdr:row>
          <xdr:rowOff>0</xdr:rowOff>
        </xdr:from>
        <xdr:to>
          <xdr:col>14</xdr:col>
          <xdr:colOff>0</xdr:colOff>
          <xdr:row>79</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83</xdr:row>
          <xdr:rowOff>0</xdr:rowOff>
        </xdr:from>
        <xdr:to>
          <xdr:col>10</xdr:col>
          <xdr:colOff>0</xdr:colOff>
          <xdr:row>84</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84</xdr:row>
          <xdr:rowOff>0</xdr:rowOff>
        </xdr:from>
        <xdr:to>
          <xdr:col>8</xdr:col>
          <xdr:colOff>0</xdr:colOff>
          <xdr:row>85</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85</xdr:row>
          <xdr:rowOff>0</xdr:rowOff>
        </xdr:from>
        <xdr:to>
          <xdr:col>9</xdr:col>
          <xdr:colOff>0</xdr:colOff>
          <xdr:row>87</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90</xdr:row>
          <xdr:rowOff>0</xdr:rowOff>
        </xdr:from>
        <xdr:to>
          <xdr:col>8</xdr:col>
          <xdr:colOff>0</xdr:colOff>
          <xdr:row>91</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90</xdr:row>
          <xdr:rowOff>0</xdr:rowOff>
        </xdr:from>
        <xdr:to>
          <xdr:col>12</xdr:col>
          <xdr:colOff>0</xdr:colOff>
          <xdr:row>91</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91</xdr:row>
          <xdr:rowOff>0</xdr:rowOff>
        </xdr:from>
        <xdr:to>
          <xdr:col>8</xdr:col>
          <xdr:colOff>0</xdr:colOff>
          <xdr:row>92</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91</xdr:row>
          <xdr:rowOff>0</xdr:rowOff>
        </xdr:from>
        <xdr:to>
          <xdr:col>12</xdr:col>
          <xdr:colOff>0</xdr:colOff>
          <xdr:row>92</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31</xdr:row>
          <xdr:rowOff>28575</xdr:rowOff>
        </xdr:from>
        <xdr:to>
          <xdr:col>7</xdr:col>
          <xdr:colOff>47625</xdr:colOff>
          <xdr:row>32</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0</xdr:rowOff>
        </xdr:from>
        <xdr:to>
          <xdr:col>20</xdr:col>
          <xdr:colOff>0</xdr:colOff>
          <xdr:row>25</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25</xdr:row>
          <xdr:rowOff>0</xdr:rowOff>
        </xdr:from>
        <xdr:to>
          <xdr:col>26</xdr:col>
          <xdr:colOff>0</xdr:colOff>
          <xdr:row>26</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0</xdr:rowOff>
        </xdr:from>
        <xdr:to>
          <xdr:col>18</xdr:col>
          <xdr:colOff>0</xdr:colOff>
          <xdr:row>28</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0</xdr:rowOff>
        </xdr:from>
        <xdr:to>
          <xdr:col>24</xdr:col>
          <xdr:colOff>0</xdr:colOff>
          <xdr:row>29</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xdr:rowOff>
        </xdr:from>
        <xdr:to>
          <xdr:col>19</xdr:col>
          <xdr:colOff>19050</xdr:colOff>
          <xdr:row>30</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200025</xdr:rowOff>
        </xdr:from>
        <xdr:to>
          <xdr:col>24</xdr:col>
          <xdr:colOff>66675</xdr:colOff>
          <xdr:row>31</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200025</xdr:rowOff>
        </xdr:from>
        <xdr:to>
          <xdr:col>12</xdr:col>
          <xdr:colOff>0</xdr:colOff>
          <xdr:row>31</xdr:row>
          <xdr:rowOff>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28575</xdr:rowOff>
        </xdr:from>
        <xdr:to>
          <xdr:col>11</xdr:col>
          <xdr:colOff>228600</xdr:colOff>
          <xdr:row>32</xdr:row>
          <xdr:rowOff>9525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0</xdr:rowOff>
        </xdr:from>
        <xdr:to>
          <xdr:col>16</xdr:col>
          <xdr:colOff>0</xdr:colOff>
          <xdr:row>27</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0</xdr:rowOff>
        </xdr:from>
        <xdr:to>
          <xdr:col>14</xdr:col>
          <xdr:colOff>0</xdr:colOff>
          <xdr:row>30</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15</xdr:col>
          <xdr:colOff>38100</xdr:colOff>
          <xdr:row>32</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19050</xdr:rowOff>
        </xdr:from>
        <xdr:to>
          <xdr:col>7</xdr:col>
          <xdr:colOff>228600</xdr:colOff>
          <xdr:row>33</xdr:row>
          <xdr:rowOff>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27</xdr:row>
          <xdr:rowOff>190500</xdr:rowOff>
        </xdr:from>
        <xdr:to>
          <xdr:col>17</xdr:col>
          <xdr:colOff>123825</xdr:colOff>
          <xdr:row>29</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9525</xdr:rowOff>
        </xdr:from>
        <xdr:to>
          <xdr:col>23</xdr:col>
          <xdr:colOff>95250</xdr:colOff>
          <xdr:row>30</xdr:row>
          <xdr:rowOff>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190500</xdr:rowOff>
        </xdr:from>
        <xdr:to>
          <xdr:col>19</xdr:col>
          <xdr:colOff>9525</xdr:colOff>
          <xdr:row>31</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228600</xdr:colOff>
          <xdr:row>22</xdr:row>
          <xdr:rowOff>200025</xdr:rowOff>
        </xdr:from>
        <xdr:to>
          <xdr:col>11</xdr:col>
          <xdr:colOff>228600</xdr:colOff>
          <xdr:row>31</xdr:row>
          <xdr:rowOff>200025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28575</xdr:rowOff>
        </xdr:from>
        <xdr:to>
          <xdr:col>11</xdr:col>
          <xdr:colOff>47625</xdr:colOff>
          <xdr:row>33</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25</xdr:row>
          <xdr:rowOff>200025</xdr:rowOff>
        </xdr:from>
        <xdr:to>
          <xdr:col>15</xdr:col>
          <xdr:colOff>104775</xdr:colOff>
          <xdr:row>27</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28</xdr:row>
          <xdr:rowOff>190500</xdr:rowOff>
        </xdr:from>
        <xdr:to>
          <xdr:col>13</xdr:col>
          <xdr:colOff>76200</xdr:colOff>
          <xdr:row>30</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180975</xdr:rowOff>
        </xdr:from>
        <xdr:to>
          <xdr:col>14</xdr:col>
          <xdr:colOff>219075</xdr:colOff>
          <xdr:row>32</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0</xdr:colOff>
          <xdr:row>33</xdr:row>
          <xdr:rowOff>0</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0</xdr:colOff>
          <xdr:row>26</xdr:row>
          <xdr:rowOff>19050</xdr:rowOff>
        </xdr:from>
        <xdr:to>
          <xdr:col>15</xdr:col>
          <xdr:colOff>85725</xdr:colOff>
          <xdr:row>27</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0</xdr:rowOff>
        </xdr:from>
        <xdr:to>
          <xdr:col>22</xdr:col>
          <xdr:colOff>0</xdr:colOff>
          <xdr:row>28</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28575</xdr:rowOff>
        </xdr:from>
        <xdr:to>
          <xdr:col>13</xdr:col>
          <xdr:colOff>47625</xdr:colOff>
          <xdr:row>29</xdr:row>
          <xdr:rowOff>209550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20</xdr:col>
          <xdr:colOff>0</xdr:colOff>
          <xdr:row>31</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190500</xdr:rowOff>
        </xdr:from>
        <xdr:to>
          <xdr:col>14</xdr:col>
          <xdr:colOff>219075</xdr:colOff>
          <xdr:row>32</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21</xdr:col>
          <xdr:colOff>0</xdr:colOff>
          <xdr:row>33</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7</xdr:col>
          <xdr:colOff>228600</xdr:colOff>
          <xdr:row>32</xdr:row>
          <xdr:rowOff>190500</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33</xdr:row>
          <xdr:rowOff>28575</xdr:rowOff>
        </xdr:from>
        <xdr:to>
          <xdr:col>7</xdr:col>
          <xdr:colOff>47625</xdr:colOff>
          <xdr:row>34</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0</xdr:colOff>
          <xdr:row>24</xdr:row>
          <xdr:rowOff>200025</xdr:rowOff>
        </xdr:from>
        <xdr:to>
          <xdr:col>19</xdr:col>
          <xdr:colOff>76200</xdr:colOff>
          <xdr:row>26</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ラット</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28</xdr:row>
          <xdr:rowOff>9525</xdr:rowOff>
        </xdr:from>
        <xdr:to>
          <xdr:col>16</xdr:col>
          <xdr:colOff>228600</xdr:colOff>
          <xdr:row>28</xdr:row>
          <xdr:rowOff>209550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29</xdr:row>
          <xdr:rowOff>0</xdr:rowOff>
        </xdr:from>
        <xdr:to>
          <xdr:col>24</xdr:col>
          <xdr:colOff>0</xdr:colOff>
          <xdr:row>30</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Genotyping前の産仔ラット（離乳前は里親付き）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38100</xdr:rowOff>
        </xdr:from>
        <xdr:to>
          <xdr:col>19</xdr:col>
          <xdr:colOff>47625</xdr:colOff>
          <xdr:row>31</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Genotyping後の産仔ラット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25</xdr:col>
          <xdr:colOff>0</xdr:colOff>
          <xdr:row>32</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Genotypingにより陽性であったラットから作製した凍結胚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23</xdr:row>
          <xdr:rowOff>9525</xdr:rowOff>
        </xdr:from>
        <xdr:to>
          <xdr:col>11</xdr:col>
          <xdr:colOff>228600</xdr:colOff>
          <xdr:row>32</xdr:row>
          <xdr:rowOff>0</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遺伝子改変ラットの作製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32</xdr:row>
          <xdr:rowOff>28575</xdr:rowOff>
        </xdr:from>
        <xdr:to>
          <xdr:col>11</xdr:col>
          <xdr:colOff>47625</xdr:colOff>
          <xdr:row>33</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3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ctrlProp" Target="../ctrlProps/ctrlProp28.xml"/><Relationship Id="rId9" Type="http://schemas.openxmlformats.org/officeDocument/2006/relationships/ctrlProp" Target="../ctrlProps/ctrlProp3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0.xml"/><Relationship Id="rId3" Type="http://schemas.openxmlformats.org/officeDocument/2006/relationships/vmlDrawing" Target="../drawings/vmlDrawing3.vml"/><Relationship Id="rId7" Type="http://schemas.openxmlformats.org/officeDocument/2006/relationships/ctrlProp" Target="../ctrlProps/ctrlProp3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8.xml"/><Relationship Id="rId11" Type="http://schemas.openxmlformats.org/officeDocument/2006/relationships/ctrlProp" Target="../ctrlProps/ctrlProp43.xml"/><Relationship Id="rId5" Type="http://schemas.openxmlformats.org/officeDocument/2006/relationships/ctrlProp" Target="../ctrlProps/ctrlProp37.xml"/><Relationship Id="rId10" Type="http://schemas.openxmlformats.org/officeDocument/2006/relationships/ctrlProp" Target="../ctrlProps/ctrlProp42.xml"/><Relationship Id="rId4" Type="http://schemas.openxmlformats.org/officeDocument/2006/relationships/ctrlProp" Target="../ctrlProps/ctrlProp36.xml"/><Relationship Id="rId9" Type="http://schemas.openxmlformats.org/officeDocument/2006/relationships/ctrlProp" Target="../ctrlProps/ctrlProp4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8.xml"/><Relationship Id="rId3" Type="http://schemas.openxmlformats.org/officeDocument/2006/relationships/vmlDrawing" Target="../drawings/vmlDrawing4.vml"/><Relationship Id="rId7" Type="http://schemas.openxmlformats.org/officeDocument/2006/relationships/ctrlProp" Target="../ctrlProps/ctrlProp4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46.xml"/><Relationship Id="rId11" Type="http://schemas.openxmlformats.org/officeDocument/2006/relationships/ctrlProp" Target="../ctrlProps/ctrlProp51.xml"/><Relationship Id="rId5" Type="http://schemas.openxmlformats.org/officeDocument/2006/relationships/ctrlProp" Target="../ctrlProps/ctrlProp45.xml"/><Relationship Id="rId10" Type="http://schemas.openxmlformats.org/officeDocument/2006/relationships/ctrlProp" Target="../ctrlProps/ctrlProp50.xml"/><Relationship Id="rId4" Type="http://schemas.openxmlformats.org/officeDocument/2006/relationships/ctrlProp" Target="../ctrlProps/ctrlProp44.xml"/><Relationship Id="rId9" Type="http://schemas.openxmlformats.org/officeDocument/2006/relationships/ctrlProp" Target="../ctrlProps/ctrlProp4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6.xml"/><Relationship Id="rId3" Type="http://schemas.openxmlformats.org/officeDocument/2006/relationships/vmlDrawing" Target="../drawings/vmlDrawing5.vml"/><Relationship Id="rId7" Type="http://schemas.openxmlformats.org/officeDocument/2006/relationships/ctrlProp" Target="../ctrlProps/ctrlProp55.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54.xml"/><Relationship Id="rId11" Type="http://schemas.openxmlformats.org/officeDocument/2006/relationships/ctrlProp" Target="../ctrlProps/ctrlProp59.xml"/><Relationship Id="rId5" Type="http://schemas.openxmlformats.org/officeDocument/2006/relationships/ctrlProp" Target="../ctrlProps/ctrlProp53.xml"/><Relationship Id="rId10" Type="http://schemas.openxmlformats.org/officeDocument/2006/relationships/ctrlProp" Target="../ctrlProps/ctrlProp58.xml"/><Relationship Id="rId4" Type="http://schemas.openxmlformats.org/officeDocument/2006/relationships/ctrlProp" Target="../ctrlProps/ctrlProp52.xml"/><Relationship Id="rId9" Type="http://schemas.openxmlformats.org/officeDocument/2006/relationships/ctrlProp" Target="../ctrlProps/ctrlProp5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4.xml"/><Relationship Id="rId3" Type="http://schemas.openxmlformats.org/officeDocument/2006/relationships/vmlDrawing" Target="../drawings/vmlDrawing6.vml"/><Relationship Id="rId7" Type="http://schemas.openxmlformats.org/officeDocument/2006/relationships/ctrlProp" Target="../ctrlProps/ctrlProp6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62.xml"/><Relationship Id="rId11" Type="http://schemas.openxmlformats.org/officeDocument/2006/relationships/ctrlProp" Target="../ctrlProps/ctrlProp67.xml"/><Relationship Id="rId5" Type="http://schemas.openxmlformats.org/officeDocument/2006/relationships/ctrlProp" Target="../ctrlProps/ctrlProp61.xml"/><Relationship Id="rId10" Type="http://schemas.openxmlformats.org/officeDocument/2006/relationships/ctrlProp" Target="../ctrlProps/ctrlProp66.xml"/><Relationship Id="rId4" Type="http://schemas.openxmlformats.org/officeDocument/2006/relationships/ctrlProp" Target="../ctrlProps/ctrlProp60.xml"/><Relationship Id="rId9" Type="http://schemas.openxmlformats.org/officeDocument/2006/relationships/ctrlProp" Target="../ctrlProps/ctrlProp6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72.xml"/><Relationship Id="rId3" Type="http://schemas.openxmlformats.org/officeDocument/2006/relationships/vmlDrawing" Target="../drawings/vmlDrawing7.vml"/><Relationship Id="rId7" Type="http://schemas.openxmlformats.org/officeDocument/2006/relationships/ctrlProp" Target="../ctrlProps/ctrlProp71.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70.xml"/><Relationship Id="rId11" Type="http://schemas.openxmlformats.org/officeDocument/2006/relationships/ctrlProp" Target="../ctrlProps/ctrlProp75.xml"/><Relationship Id="rId5" Type="http://schemas.openxmlformats.org/officeDocument/2006/relationships/ctrlProp" Target="../ctrlProps/ctrlProp69.xml"/><Relationship Id="rId10" Type="http://schemas.openxmlformats.org/officeDocument/2006/relationships/ctrlProp" Target="../ctrlProps/ctrlProp74.xml"/><Relationship Id="rId4" Type="http://schemas.openxmlformats.org/officeDocument/2006/relationships/ctrlProp" Target="../ctrlProps/ctrlProp68.xml"/><Relationship Id="rId9" Type="http://schemas.openxmlformats.org/officeDocument/2006/relationships/ctrlProp" Target="../ctrlProps/ctrlProp7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9"/>
  </sheetPr>
  <dimension ref="A1:BA179"/>
  <sheetViews>
    <sheetView showGridLines="0" tabSelected="1" view="pageLayout" zoomScale="80" zoomScaleNormal="100" zoomScaleSheetLayoutView="100" zoomScalePageLayoutView="80" workbookViewId="0">
      <selection activeCell="AD32" sqref="AD32:AF32"/>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123" t="s">
        <v>23</v>
      </c>
      <c r="AE1" s="123"/>
      <c r="AF1" s="126"/>
      <c r="AG1" s="126"/>
      <c r="AH1" s="3" t="s">
        <v>20</v>
      </c>
      <c r="AI1" s="30"/>
      <c r="AJ1" s="3" t="s">
        <v>22</v>
      </c>
      <c r="AK1" s="30"/>
      <c r="AL1" s="3" t="s">
        <v>21</v>
      </c>
      <c r="AO1" s="26"/>
      <c r="AP1" s="26"/>
      <c r="AQ1" s="26"/>
      <c r="AR1" s="26"/>
      <c r="AS1" s="26"/>
      <c r="AT1" s="26"/>
      <c r="AU1" s="26"/>
      <c r="AV1" s="26"/>
      <c r="AW1" s="26"/>
      <c r="AX1" s="26"/>
    </row>
    <row r="2" spans="1:50" ht="16.5" customHeight="1" x14ac:dyDescent="0.15">
      <c r="A2" s="127" t="s">
        <v>0</v>
      </c>
      <c r="B2" s="127"/>
      <c r="C2" s="127"/>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row>
    <row r="3" spans="1:50" ht="16.5" customHeight="1" x14ac:dyDescent="0.15">
      <c r="A3" s="127"/>
      <c r="B3" s="127"/>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7"/>
      <c r="AI3" s="127"/>
      <c r="AJ3" s="127"/>
      <c r="AK3" s="127"/>
      <c r="AL3" s="127"/>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26"/>
      <c r="AP5" s="26"/>
      <c r="AQ5" s="26"/>
      <c r="AR5" s="26"/>
      <c r="AS5" s="26"/>
      <c r="AT5" s="26"/>
      <c r="AU5" s="26"/>
      <c r="AV5" s="26"/>
      <c r="AW5" s="26"/>
      <c r="AX5" s="26"/>
    </row>
    <row r="6" spans="1:50" s="2" customFormat="1" ht="16.5" customHeight="1" x14ac:dyDescent="0.15">
      <c r="T6" s="5"/>
      <c r="X6" s="128" t="s">
        <v>24</v>
      </c>
      <c r="Y6" s="128"/>
      <c r="Z6" s="128"/>
      <c r="AA6" s="128"/>
      <c r="AB6" s="107"/>
      <c r="AC6" s="107"/>
      <c r="AD6" s="107"/>
      <c r="AE6" s="107"/>
      <c r="AF6" s="107"/>
      <c r="AG6" s="107"/>
      <c r="AH6" s="107"/>
      <c r="AI6" s="107"/>
      <c r="AJ6" s="107"/>
      <c r="AO6" s="26"/>
      <c r="AP6" s="26"/>
      <c r="AQ6" s="26"/>
      <c r="AR6" s="26"/>
      <c r="AS6" s="26"/>
      <c r="AT6" s="26"/>
      <c r="AU6" s="26"/>
      <c r="AV6" s="26"/>
      <c r="AW6" s="26"/>
      <c r="AX6" s="26"/>
    </row>
    <row r="7" spans="1:50" s="2" customFormat="1" ht="16.5" customHeight="1" x14ac:dyDescent="0.15">
      <c r="T7" s="5"/>
      <c r="X7" s="129" t="s">
        <v>25</v>
      </c>
      <c r="Y7" s="129"/>
      <c r="Z7" s="129"/>
      <c r="AA7" s="129"/>
      <c r="AB7" s="107"/>
      <c r="AC7" s="107"/>
      <c r="AD7" s="107"/>
      <c r="AE7" s="107"/>
      <c r="AF7" s="107"/>
      <c r="AG7" s="107"/>
      <c r="AH7" s="107"/>
      <c r="AI7" s="107"/>
      <c r="AJ7" s="107"/>
      <c r="AO7" s="26"/>
      <c r="AP7" s="26"/>
      <c r="AQ7" s="26"/>
      <c r="AR7" s="26"/>
      <c r="AS7" s="26"/>
      <c r="AT7" s="26"/>
      <c r="AU7" s="26"/>
      <c r="AV7" s="26"/>
      <c r="AW7" s="26"/>
      <c r="AX7" s="26"/>
    </row>
    <row r="8" spans="1:50" s="2" customFormat="1" ht="16.5" customHeight="1" x14ac:dyDescent="0.15">
      <c r="Y8" s="108" t="s">
        <v>2</v>
      </c>
      <c r="Z8" s="108"/>
      <c r="AA8" s="108"/>
      <c r="AB8" s="108"/>
      <c r="AC8" s="109" t="s">
        <v>3</v>
      </c>
      <c r="AD8" s="109"/>
      <c r="AE8" s="107"/>
      <c r="AF8" s="107"/>
      <c r="AG8" s="107"/>
      <c r="AH8" s="107"/>
      <c r="AI8" s="107"/>
      <c r="AJ8" s="107"/>
      <c r="AO8" s="26"/>
      <c r="AP8" s="26"/>
      <c r="AQ8" s="26"/>
      <c r="AR8" s="26"/>
      <c r="AS8" s="26"/>
      <c r="AT8" s="26"/>
      <c r="AU8" s="26"/>
      <c r="AV8" s="26"/>
      <c r="AW8" s="26"/>
      <c r="AX8" s="26"/>
    </row>
    <row r="9" spans="1:50" s="2" customFormat="1" ht="16.5" customHeight="1" x14ac:dyDescent="0.15">
      <c r="AB9" s="5"/>
      <c r="AC9" s="109" t="s">
        <v>4</v>
      </c>
      <c r="AD9" s="109"/>
      <c r="AE9" s="107"/>
      <c r="AF9" s="107"/>
      <c r="AG9" s="107"/>
      <c r="AH9" s="107"/>
      <c r="AI9" s="107"/>
      <c r="AJ9" s="107"/>
      <c r="AK9" s="29" t="s">
        <v>26</v>
      </c>
      <c r="AO9" s="26"/>
      <c r="AP9" s="26"/>
      <c r="AQ9" s="26"/>
      <c r="AR9" s="26"/>
      <c r="AS9" s="26"/>
      <c r="AT9" s="26"/>
      <c r="AU9" s="26"/>
      <c r="AV9" s="26"/>
      <c r="AW9" s="26"/>
      <c r="AX9" s="26"/>
    </row>
    <row r="10" spans="1:50" s="2" customFormat="1" ht="16.5" customHeight="1" x14ac:dyDescent="0.15">
      <c r="AO10" s="26"/>
      <c r="AP10" s="26"/>
      <c r="AQ10" s="26"/>
      <c r="AR10" s="26"/>
      <c r="AS10" s="26"/>
      <c r="AT10" s="26"/>
      <c r="AU10" s="26"/>
      <c r="AV10" s="26"/>
      <c r="AW10" s="26"/>
      <c r="AX10" s="26"/>
    </row>
    <row r="11" spans="1:50" s="2" customFormat="1" ht="16.5" customHeight="1" x14ac:dyDescent="0.15">
      <c r="Y11" s="108" t="s">
        <v>27</v>
      </c>
      <c r="Z11" s="108"/>
      <c r="AA11" s="108"/>
      <c r="AB11" s="108"/>
      <c r="AC11" s="109" t="s">
        <v>3</v>
      </c>
      <c r="AD11" s="109"/>
      <c r="AE11" s="107"/>
      <c r="AF11" s="107"/>
      <c r="AG11" s="107"/>
      <c r="AH11" s="107"/>
      <c r="AI11" s="107"/>
      <c r="AJ11" s="107"/>
      <c r="AO11" s="26"/>
      <c r="AP11" s="26"/>
      <c r="AQ11" s="26"/>
      <c r="AR11" s="26"/>
      <c r="AS11" s="26"/>
      <c r="AT11" s="26"/>
      <c r="AU11" s="26"/>
      <c r="AV11" s="26"/>
      <c r="AW11" s="26"/>
      <c r="AX11" s="26"/>
    </row>
    <row r="12" spans="1:50" s="2" customFormat="1" ht="16.5" customHeight="1" x14ac:dyDescent="0.15">
      <c r="AB12" s="5"/>
      <c r="AC12" s="109" t="s">
        <v>4</v>
      </c>
      <c r="AD12" s="109"/>
      <c r="AE12" s="107"/>
      <c r="AF12" s="107"/>
      <c r="AG12" s="107"/>
      <c r="AH12" s="107"/>
      <c r="AI12" s="107"/>
      <c r="AJ12" s="107"/>
      <c r="AK12" s="29" t="s">
        <v>26</v>
      </c>
      <c r="AO12" s="26"/>
      <c r="AP12" s="26"/>
      <c r="AQ12" s="26"/>
      <c r="AR12" s="26"/>
      <c r="AS12" s="26"/>
      <c r="AT12" s="26"/>
      <c r="AU12" s="26"/>
      <c r="AV12" s="26"/>
      <c r="AW12" s="26"/>
      <c r="AX12" s="26"/>
    </row>
    <row r="13" spans="1:50" s="2" customFormat="1" ht="16.5" customHeight="1" x14ac:dyDescent="0.15">
      <c r="V13" s="4"/>
      <c r="W13" s="4"/>
      <c r="X13" s="3"/>
      <c r="Y13" s="3"/>
      <c r="Z13" s="3"/>
      <c r="AA13" s="3"/>
      <c r="AO13" s="26"/>
      <c r="AP13" s="26"/>
      <c r="AQ13" s="26"/>
      <c r="AR13" s="26"/>
      <c r="AS13" s="26"/>
      <c r="AT13" s="26"/>
      <c r="AU13" s="26"/>
      <c r="AV13" s="26"/>
      <c r="AW13" s="26"/>
      <c r="AX13" s="26"/>
    </row>
    <row r="14" spans="1:50" s="2" customFormat="1" ht="16.5" customHeight="1" x14ac:dyDescent="0.15">
      <c r="AO14" s="26"/>
      <c r="AP14" s="26"/>
      <c r="AQ14" s="26"/>
      <c r="AR14" s="26"/>
      <c r="AS14" s="26"/>
      <c r="AT14" s="26"/>
      <c r="AU14" s="26"/>
      <c r="AV14" s="26"/>
      <c r="AW14" s="26"/>
      <c r="AX14" s="26"/>
    </row>
    <row r="15" spans="1:50" s="2" customFormat="1" ht="16.5" customHeight="1" x14ac:dyDescent="0.15">
      <c r="B15" s="122" t="s">
        <v>105</v>
      </c>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c r="AF15" s="122"/>
      <c r="AG15" s="122"/>
      <c r="AH15" s="122"/>
      <c r="AI15" s="122"/>
      <c r="AJ15" s="122"/>
      <c r="AK15" s="122"/>
      <c r="AO15" s="26"/>
      <c r="AP15" s="26"/>
      <c r="AQ15" s="26"/>
      <c r="AR15" s="26"/>
      <c r="AS15" s="26"/>
      <c r="AT15" s="26"/>
      <c r="AU15" s="26"/>
      <c r="AV15" s="26"/>
      <c r="AW15" s="26"/>
      <c r="AX15" s="26"/>
    </row>
    <row r="16" spans="1:50" s="2" customFormat="1" ht="16.5" customHeight="1" x14ac:dyDescent="0.15">
      <c r="B16" s="122"/>
      <c r="C16" s="12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c r="AF16" s="122"/>
      <c r="AG16" s="122"/>
      <c r="AH16" s="122"/>
      <c r="AI16" s="122"/>
      <c r="AJ16" s="122"/>
      <c r="AK16" s="122"/>
      <c r="AO16" s="26"/>
      <c r="AP16" s="26"/>
      <c r="AQ16" s="26"/>
      <c r="AR16" s="26"/>
      <c r="AS16" s="26"/>
      <c r="AT16" s="26"/>
      <c r="AU16" s="26"/>
      <c r="AV16" s="26"/>
      <c r="AW16" s="26"/>
      <c r="AX16" s="26"/>
    </row>
    <row r="17" spans="1:53" s="2" customFormat="1" ht="16.5" customHeight="1" x14ac:dyDescent="0.15">
      <c r="AO17" s="26"/>
      <c r="AP17" s="26"/>
      <c r="AQ17" s="26"/>
      <c r="AR17" s="26"/>
      <c r="AS17" s="26"/>
      <c r="AT17" s="26"/>
      <c r="AU17" s="26"/>
      <c r="AV17" s="26"/>
      <c r="AW17" s="26"/>
      <c r="AX17" s="26"/>
      <c r="BA17" s="10"/>
    </row>
    <row r="18" spans="1:53" s="2" customFormat="1" ht="16.5" customHeight="1" x14ac:dyDescent="0.15">
      <c r="B18" s="123" t="s">
        <v>5</v>
      </c>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O18" s="26"/>
      <c r="AP18" s="26"/>
      <c r="AQ18" s="26"/>
      <c r="AR18" s="26"/>
      <c r="AS18" s="26"/>
      <c r="AT18" s="26"/>
      <c r="AU18" s="26"/>
      <c r="AV18" s="26"/>
      <c r="AW18" s="26"/>
      <c r="AX18" s="26"/>
    </row>
    <row r="20" spans="1:53" s="2" customFormat="1" ht="16.5" customHeight="1" x14ac:dyDescent="0.15">
      <c r="A20" s="2" t="s">
        <v>6</v>
      </c>
      <c r="AO20" s="26"/>
      <c r="AP20" s="26"/>
      <c r="AQ20" s="26"/>
      <c r="AR20" s="26"/>
      <c r="AS20" s="26"/>
      <c r="AT20" s="26"/>
      <c r="AU20" s="26"/>
      <c r="AV20" s="26"/>
      <c r="AW20" s="26"/>
      <c r="AX20" s="26"/>
    </row>
    <row r="21" spans="1:53" s="2" customFormat="1" ht="16.5" customHeight="1" x14ac:dyDescent="0.15">
      <c r="B21" s="2" t="s">
        <v>28</v>
      </c>
      <c r="I21" s="9"/>
      <c r="J21" s="9"/>
      <c r="K21" s="9"/>
      <c r="L21" s="9"/>
      <c r="M21" s="9"/>
      <c r="N21" s="9"/>
      <c r="O21" s="9"/>
      <c r="P21" s="9"/>
      <c r="Q21" s="9"/>
      <c r="R21" s="9"/>
      <c r="S21" s="9"/>
      <c r="T21" s="9"/>
      <c r="U21" s="9"/>
      <c r="V21" s="9"/>
      <c r="W21" s="9"/>
      <c r="X21" s="9"/>
      <c r="Y21" s="9"/>
      <c r="Z21" s="9"/>
      <c r="AO21" s="26"/>
      <c r="AP21" s="26"/>
      <c r="AQ21" s="26"/>
      <c r="AR21" s="26"/>
      <c r="AS21" s="26"/>
      <c r="AT21" s="26"/>
      <c r="AU21" s="26"/>
      <c r="AV21" s="26"/>
      <c r="AW21" s="26"/>
      <c r="AX21" s="26"/>
    </row>
    <row r="22" spans="1:53" ht="16.5" customHeight="1" x14ac:dyDescent="0.15">
      <c r="A22" s="124" t="s">
        <v>7</v>
      </c>
      <c r="B22" s="110"/>
      <c r="C22" s="110"/>
      <c r="D22" s="110"/>
      <c r="E22" s="110"/>
      <c r="F22" s="110"/>
      <c r="G22" s="110"/>
      <c r="H22" s="110"/>
      <c r="I22" s="125" t="s">
        <v>8</v>
      </c>
      <c r="J22" s="125"/>
      <c r="K22" s="125"/>
      <c r="L22" s="125"/>
      <c r="M22" s="125"/>
      <c r="N22" s="125"/>
      <c r="O22" s="125"/>
      <c r="P22" s="125"/>
      <c r="Q22" s="125"/>
      <c r="R22" s="125"/>
      <c r="S22" s="125"/>
      <c r="T22" s="125"/>
      <c r="U22" s="125"/>
      <c r="V22" s="125"/>
      <c r="W22" s="125"/>
      <c r="X22" s="125"/>
      <c r="Y22" s="125"/>
      <c r="Z22" s="125"/>
      <c r="AA22" s="125"/>
      <c r="AB22" s="110" t="s">
        <v>9</v>
      </c>
      <c r="AC22" s="110"/>
      <c r="AD22" s="110" t="s">
        <v>10</v>
      </c>
      <c r="AE22" s="110"/>
      <c r="AF22" s="110"/>
      <c r="AG22" s="110"/>
      <c r="AH22" s="110"/>
      <c r="AI22" s="110" t="s">
        <v>11</v>
      </c>
      <c r="AJ22" s="110"/>
      <c r="AK22" s="110"/>
      <c r="AL22" s="111"/>
      <c r="AO22" s="8">
        <v>0</v>
      </c>
      <c r="AP22" s="8">
        <v>1</v>
      </c>
      <c r="AQ22" s="8">
        <v>2</v>
      </c>
      <c r="AR22" s="8">
        <v>3</v>
      </c>
      <c r="AS22" s="8">
        <v>4</v>
      </c>
      <c r="AT22" s="8">
        <v>5</v>
      </c>
      <c r="AU22" s="8">
        <v>6</v>
      </c>
      <c r="AV22" s="8">
        <v>7</v>
      </c>
      <c r="AW22" s="8" t="s">
        <v>30</v>
      </c>
    </row>
    <row r="23" spans="1:53" ht="16.5" customHeight="1" x14ac:dyDescent="0.15">
      <c r="A23" s="220" t="str">
        <f>IF(AND(AO27=0,(AP27+AQ31)&gt;0),"
↑チェックして下さい。","")</f>
        <v/>
      </c>
      <c r="B23" s="221"/>
      <c r="C23" s="221"/>
      <c r="D23" s="221"/>
      <c r="E23" s="221"/>
      <c r="F23" s="221"/>
      <c r="G23" s="221"/>
      <c r="H23" s="222"/>
      <c r="I23" s="11" t="s">
        <v>106</v>
      </c>
      <c r="J23" s="11"/>
      <c r="K23" s="11"/>
      <c r="L23" s="11"/>
      <c r="M23" s="11"/>
      <c r="N23" s="11"/>
      <c r="O23" s="11"/>
      <c r="P23" s="11"/>
      <c r="Q23" s="11"/>
      <c r="R23" s="11"/>
      <c r="S23" s="11"/>
      <c r="T23" s="11"/>
      <c r="U23" s="11"/>
      <c r="V23" s="11"/>
      <c r="W23" s="11"/>
      <c r="X23" s="11"/>
      <c r="Y23" s="11"/>
      <c r="Z23" s="11"/>
      <c r="AA23" s="12"/>
      <c r="AB23" s="218"/>
      <c r="AC23" s="119"/>
      <c r="AD23" s="120"/>
      <c r="AE23" s="121"/>
      <c r="AF23" s="121"/>
      <c r="AG23" s="117"/>
      <c r="AH23" s="119"/>
      <c r="AI23" s="117"/>
      <c r="AJ23" s="117"/>
      <c r="AK23" s="117"/>
      <c r="AL23" s="118"/>
      <c r="AO23" s="8" t="b">
        <v>0</v>
      </c>
    </row>
    <row r="24" spans="1:53" ht="16.5" customHeight="1" x14ac:dyDescent="0.15">
      <c r="A24" s="223"/>
      <c r="B24" s="224"/>
      <c r="C24" s="224"/>
      <c r="D24" s="224"/>
      <c r="E24" s="224"/>
      <c r="F24" s="224"/>
      <c r="G24" s="224"/>
      <c r="H24" s="225"/>
      <c r="I24" s="51" t="s">
        <v>114</v>
      </c>
      <c r="J24" s="17"/>
      <c r="K24" s="17"/>
      <c r="L24" s="17"/>
      <c r="M24" s="17"/>
      <c r="N24" s="17"/>
      <c r="O24" s="17"/>
      <c r="P24" s="17"/>
      <c r="Q24" s="17"/>
      <c r="R24" s="17"/>
      <c r="S24" s="17"/>
      <c r="T24" s="17"/>
      <c r="U24" s="17"/>
      <c r="V24" s="17"/>
      <c r="W24" s="17"/>
      <c r="X24" s="17"/>
      <c r="Y24" s="17"/>
      <c r="Z24" s="17"/>
      <c r="AA24" s="13"/>
      <c r="AB24" s="213"/>
      <c r="AC24" s="115"/>
      <c r="AD24" s="14"/>
      <c r="AE24" s="15"/>
      <c r="AF24" s="15"/>
      <c r="AG24" s="15"/>
      <c r="AH24" s="13"/>
      <c r="AI24" s="213"/>
      <c r="AJ24" s="114"/>
      <c r="AK24" s="114"/>
      <c r="AL24" s="214"/>
      <c r="AW24" s="8" t="b">
        <f t="shared" ref="AW24:AW26" si="0">IF(AB24="",FALSE,TRUE)</f>
        <v>0</v>
      </c>
      <c r="AX24" s="8">
        <f t="shared" ref="AX24:AX26" si="1">COUNTIF(AP24:AW24,TRUE)</f>
        <v>0</v>
      </c>
    </row>
    <row r="25" spans="1:53" ht="16.5" customHeight="1" x14ac:dyDescent="0.15">
      <c r="A25" s="223"/>
      <c r="B25" s="224"/>
      <c r="C25" s="224"/>
      <c r="D25" s="224"/>
      <c r="E25" s="224"/>
      <c r="F25" s="224"/>
      <c r="G25" s="224"/>
      <c r="H25" s="225"/>
      <c r="I25" s="16"/>
      <c r="J25" s="17"/>
      <c r="K25" s="17"/>
      <c r="L25" s="17"/>
      <c r="M25" s="17"/>
      <c r="N25" s="17"/>
      <c r="O25" s="17"/>
      <c r="P25" s="17"/>
      <c r="Q25" s="17"/>
      <c r="R25" s="17"/>
      <c r="S25" s="17"/>
      <c r="T25" s="17"/>
      <c r="U25" s="17"/>
      <c r="V25" s="17"/>
      <c r="W25" s="17"/>
      <c r="X25" s="17"/>
      <c r="Y25" s="17"/>
      <c r="Z25" s="17"/>
      <c r="AA25" s="13"/>
      <c r="AB25" s="226"/>
      <c r="AC25" s="227"/>
      <c r="AD25" s="112">
        <v>500000</v>
      </c>
      <c r="AE25" s="113"/>
      <c r="AF25" s="113"/>
      <c r="AG25" s="114" t="s">
        <v>29</v>
      </c>
      <c r="AH25" s="115"/>
      <c r="AI25" s="113">
        <f t="shared" ref="AI25:AI26" si="2">AB25*AD25</f>
        <v>0</v>
      </c>
      <c r="AJ25" s="113"/>
      <c r="AK25" s="113"/>
      <c r="AL25" s="116"/>
      <c r="AQ25" s="8" t="b">
        <v>0</v>
      </c>
      <c r="AW25" s="8" t="b">
        <f t="shared" si="0"/>
        <v>0</v>
      </c>
      <c r="AX25" s="8">
        <f t="shared" si="1"/>
        <v>0</v>
      </c>
    </row>
    <row r="26" spans="1:53" ht="16.5" customHeight="1" x14ac:dyDescent="0.15">
      <c r="A26" s="223"/>
      <c r="B26" s="224"/>
      <c r="C26" s="224"/>
      <c r="D26" s="224"/>
      <c r="E26" s="224"/>
      <c r="F26" s="224"/>
      <c r="G26" s="224"/>
      <c r="H26" s="225"/>
      <c r="I26" s="16"/>
      <c r="J26" s="17"/>
      <c r="K26" s="17"/>
      <c r="L26" s="17"/>
      <c r="M26" s="17"/>
      <c r="N26" s="17"/>
      <c r="O26" s="17"/>
      <c r="P26" s="17"/>
      <c r="Q26" s="17"/>
      <c r="R26" s="17"/>
      <c r="S26" s="17"/>
      <c r="T26" s="17"/>
      <c r="U26" s="17"/>
      <c r="V26" s="17"/>
      <c r="W26" s="17"/>
      <c r="X26" s="17"/>
      <c r="Y26" s="25" t="s">
        <v>34</v>
      </c>
      <c r="Z26" s="25"/>
      <c r="AA26" s="84"/>
      <c r="AB26" s="226"/>
      <c r="AC26" s="227"/>
      <c r="AD26" s="112">
        <v>250000</v>
      </c>
      <c r="AE26" s="113"/>
      <c r="AF26" s="113"/>
      <c r="AG26" s="114" t="s">
        <v>29</v>
      </c>
      <c r="AH26" s="115"/>
      <c r="AI26" s="113">
        <f t="shared" si="2"/>
        <v>0</v>
      </c>
      <c r="AJ26" s="113"/>
      <c r="AK26" s="113"/>
      <c r="AL26" s="116"/>
      <c r="AR26" s="8" t="b">
        <v>0</v>
      </c>
      <c r="AW26" s="8" t="b">
        <f t="shared" si="0"/>
        <v>0</v>
      </c>
      <c r="AX26" s="8">
        <f t="shared" si="1"/>
        <v>0</v>
      </c>
    </row>
    <row r="27" spans="1:53" ht="16.5" customHeight="1" x14ac:dyDescent="0.15">
      <c r="A27" s="223"/>
      <c r="B27" s="224"/>
      <c r="C27" s="224"/>
      <c r="D27" s="224"/>
      <c r="E27" s="224"/>
      <c r="F27" s="224"/>
      <c r="G27" s="224"/>
      <c r="H27" s="225"/>
      <c r="I27" s="18" t="s">
        <v>12</v>
      </c>
      <c r="J27" s="19"/>
      <c r="K27" s="19"/>
      <c r="L27" s="19"/>
      <c r="M27" s="19"/>
      <c r="N27" s="19"/>
      <c r="O27" s="19"/>
      <c r="P27" s="19"/>
      <c r="Q27" s="19"/>
      <c r="R27" s="19"/>
      <c r="S27" s="19"/>
      <c r="T27" s="19"/>
      <c r="U27" s="19"/>
      <c r="V27" s="19"/>
      <c r="W27" s="19"/>
      <c r="X27" s="19"/>
      <c r="Y27" s="19"/>
      <c r="Z27" s="19"/>
      <c r="AA27" s="20"/>
      <c r="AB27" s="215"/>
      <c r="AC27" s="219"/>
      <c r="AD27" s="18"/>
      <c r="AE27" s="21"/>
      <c r="AF27" s="21"/>
      <c r="AG27" s="21"/>
      <c r="AH27" s="20"/>
      <c r="AI27" s="215"/>
      <c r="AJ27" s="216"/>
      <c r="AK27" s="216"/>
      <c r="AL27" s="217"/>
      <c r="AO27" s="8">
        <f>COUNTIF(AO23:AO26,TRUE)</f>
        <v>0</v>
      </c>
      <c r="AP27" s="8">
        <f>COUNTIF(AP23:AP26,TRUE)</f>
        <v>0</v>
      </c>
      <c r="AQ27" s="8">
        <f>COUNTIF(AQ23:AQ26,TRUE)</f>
        <v>0</v>
      </c>
      <c r="AR27" s="8">
        <f>COUNTIF(AR23:AR26,TRUE)</f>
        <v>0</v>
      </c>
      <c r="AS27" s="8">
        <f>COUNTIF(AP24,TRUE)</f>
        <v>0</v>
      </c>
      <c r="AU27" s="8">
        <f>COUNTIF(AU23:AU26,TRUE)</f>
        <v>0</v>
      </c>
      <c r="AV27" s="8">
        <f>COUNTIF(AV23:AV26,TRUE)</f>
        <v>0</v>
      </c>
    </row>
    <row r="28" spans="1:53" ht="16.5" customHeight="1" x14ac:dyDescent="0.15">
      <c r="A28" s="223"/>
      <c r="B28" s="224"/>
      <c r="C28" s="224"/>
      <c r="D28" s="224"/>
      <c r="E28" s="224"/>
      <c r="F28" s="224"/>
      <c r="G28" s="224"/>
      <c r="H28" s="225"/>
      <c r="I28" s="25"/>
      <c r="J28" s="25"/>
      <c r="K28" s="25"/>
      <c r="L28" s="25"/>
      <c r="M28" s="25"/>
      <c r="N28" s="25"/>
      <c r="O28" s="25"/>
      <c r="P28" s="25"/>
      <c r="Q28" s="25"/>
      <c r="R28" s="25"/>
      <c r="S28" s="25"/>
      <c r="T28" s="25"/>
      <c r="U28" s="25"/>
      <c r="V28" s="25"/>
      <c r="W28" s="25"/>
      <c r="X28" s="25"/>
      <c r="Y28" s="25"/>
      <c r="Z28" s="25"/>
      <c r="AA28" s="13"/>
      <c r="AB28" s="226"/>
      <c r="AC28" s="227"/>
      <c r="AD28" s="112">
        <v>-20000</v>
      </c>
      <c r="AE28" s="113"/>
      <c r="AF28" s="113"/>
      <c r="AG28" s="114" t="s">
        <v>29</v>
      </c>
      <c r="AH28" s="115"/>
      <c r="AI28" s="113">
        <f t="shared" ref="AI28:AI31" si="3">AB28*AD28</f>
        <v>0</v>
      </c>
      <c r="AJ28" s="113"/>
      <c r="AK28" s="113"/>
      <c r="AL28" s="116"/>
      <c r="AP28" s="8" t="b">
        <v>0</v>
      </c>
      <c r="AW28" s="8" t="b">
        <f>IF(AB28="",FALSE,TRUE)</f>
        <v>0</v>
      </c>
      <c r="AX28" s="8">
        <f>COUNTIF(AP28:AW28,TRUE)</f>
        <v>0</v>
      </c>
    </row>
    <row r="29" spans="1:53" ht="16.5" customHeight="1" x14ac:dyDescent="0.15">
      <c r="A29" s="223"/>
      <c r="B29" s="224"/>
      <c r="C29" s="224"/>
      <c r="D29" s="224"/>
      <c r="E29" s="224"/>
      <c r="F29" s="224"/>
      <c r="G29" s="224"/>
      <c r="H29" s="225"/>
      <c r="I29" s="25"/>
      <c r="J29" s="25"/>
      <c r="K29" s="25"/>
      <c r="L29" s="25"/>
      <c r="M29" s="25"/>
      <c r="N29" s="25"/>
      <c r="O29" s="25"/>
      <c r="P29" s="25"/>
      <c r="Q29" s="25"/>
      <c r="R29" s="25"/>
      <c r="S29" s="25"/>
      <c r="T29" s="25"/>
      <c r="U29" s="25"/>
      <c r="V29" s="25"/>
      <c r="W29" s="25"/>
      <c r="X29" s="25"/>
      <c r="Y29" s="25"/>
      <c r="Z29" s="25"/>
      <c r="AA29" s="13"/>
      <c r="AB29" s="226"/>
      <c r="AC29" s="227"/>
      <c r="AD29" s="112">
        <v>-5000</v>
      </c>
      <c r="AE29" s="113"/>
      <c r="AF29" s="113"/>
      <c r="AG29" s="114" t="s">
        <v>29</v>
      </c>
      <c r="AH29" s="115"/>
      <c r="AI29" s="113">
        <f t="shared" si="3"/>
        <v>0</v>
      </c>
      <c r="AJ29" s="113"/>
      <c r="AK29" s="113"/>
      <c r="AL29" s="116"/>
      <c r="AP29" s="8" t="b">
        <v>0</v>
      </c>
      <c r="AW29" s="8" t="b">
        <f t="shared" ref="AW29:AW31" si="4">IF(AB29="",FALSE,TRUE)</f>
        <v>0</v>
      </c>
      <c r="AX29" s="8">
        <f t="shared" ref="AX29:AX31" si="5">COUNTIF(AP29:AW29,TRUE)</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26"/>
      <c r="AC30" s="227"/>
      <c r="AD30" s="112">
        <v>0</v>
      </c>
      <c r="AE30" s="113"/>
      <c r="AF30" s="113"/>
      <c r="AG30" s="114" t="s">
        <v>29</v>
      </c>
      <c r="AH30" s="115"/>
      <c r="AI30" s="113">
        <f t="shared" si="3"/>
        <v>0</v>
      </c>
      <c r="AJ30" s="113"/>
      <c r="AK30" s="113"/>
      <c r="AL30" s="116"/>
      <c r="AP30" s="8" t="b">
        <v>0</v>
      </c>
      <c r="AW30" s="8" t="b">
        <f t="shared" si="4"/>
        <v>0</v>
      </c>
      <c r="AX30" s="8">
        <f t="shared" si="5"/>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26"/>
      <c r="AC31" s="227"/>
      <c r="AD31" s="112">
        <v>0</v>
      </c>
      <c r="AE31" s="113"/>
      <c r="AF31" s="113"/>
      <c r="AG31" s="114" t="s">
        <v>29</v>
      </c>
      <c r="AH31" s="115"/>
      <c r="AI31" s="113">
        <f t="shared" si="3"/>
        <v>0</v>
      </c>
      <c r="AJ31" s="113"/>
      <c r="AK31" s="113"/>
      <c r="AL31" s="116"/>
      <c r="AP31" s="8" t="b">
        <v>0</v>
      </c>
      <c r="AQ31" s="8">
        <f>COUNTIF(AP28:AP31,TRUE)</f>
        <v>0</v>
      </c>
      <c r="AW31" s="8" t="b">
        <f t="shared" si="4"/>
        <v>0</v>
      </c>
      <c r="AX31" s="8">
        <f t="shared" si="5"/>
        <v>0</v>
      </c>
    </row>
    <row r="32" spans="1:53" ht="16.5" customHeight="1" x14ac:dyDescent="0.15">
      <c r="A32" s="87"/>
      <c r="B32" s="88"/>
      <c r="C32" s="88"/>
      <c r="D32" s="88"/>
      <c r="E32" s="88"/>
      <c r="F32" s="88"/>
      <c r="G32" s="88"/>
      <c r="H32" s="89"/>
      <c r="I32" s="85" t="s">
        <v>103</v>
      </c>
      <c r="J32" s="86"/>
      <c r="K32" s="86"/>
      <c r="L32" s="210"/>
      <c r="M32" s="211"/>
      <c r="N32" s="211"/>
      <c r="O32" s="211"/>
      <c r="P32" s="211"/>
      <c r="Q32" s="211"/>
      <c r="R32" s="211"/>
      <c r="S32" s="211"/>
      <c r="T32" s="211"/>
      <c r="U32" s="211"/>
      <c r="V32" s="211"/>
      <c r="W32" s="211"/>
      <c r="X32" s="211"/>
      <c r="Y32" s="211"/>
      <c r="Z32" s="211"/>
      <c r="AA32" s="211"/>
      <c r="AB32" s="211"/>
      <c r="AC32" s="212"/>
      <c r="AD32" s="228"/>
      <c r="AE32" s="229"/>
      <c r="AF32" s="229"/>
      <c r="AG32" s="230" t="s">
        <v>104</v>
      </c>
      <c r="AH32" s="231"/>
      <c r="AI32" s="157">
        <f>AD32</f>
        <v>0</v>
      </c>
      <c r="AJ32" s="157"/>
      <c r="AK32" s="157"/>
      <c r="AL32" s="158"/>
      <c r="AO32" s="8" t="b">
        <v>0</v>
      </c>
      <c r="AR32" s="8">
        <f>COUNTIF(AO32,TRUE)</f>
        <v>0</v>
      </c>
      <c r="AW32" s="8" t="b">
        <f>IF(AD32="",FALSE,TRUE)</f>
        <v>0</v>
      </c>
      <c r="AX32" s="8">
        <f>COUNTIF(AP32:AW32,TRUE)</f>
        <v>0</v>
      </c>
    </row>
    <row r="33" spans="1:50" ht="16.5" customHeight="1" x14ac:dyDescent="0.15">
      <c r="A33" s="77" t="s">
        <v>13</v>
      </c>
      <c r="B33" s="77" t="s">
        <v>85</v>
      </c>
      <c r="C33" s="23"/>
      <c r="D33" s="23"/>
      <c r="E33" s="23"/>
      <c r="F33" s="23"/>
      <c r="G33" s="23"/>
      <c r="H33" s="23"/>
      <c r="I33" s="23"/>
      <c r="J33" s="23"/>
      <c r="K33" s="23"/>
      <c r="L33" s="23"/>
      <c r="M33" s="23"/>
      <c r="N33" s="23"/>
      <c r="O33" s="23"/>
      <c r="P33" s="23"/>
      <c r="Q33" s="23"/>
      <c r="R33" s="23"/>
      <c r="S33" s="23"/>
      <c r="T33" s="23"/>
      <c r="U33" s="23"/>
      <c r="V33" s="23"/>
      <c r="W33" s="23"/>
      <c r="X33" s="23"/>
      <c r="Y33" s="23"/>
      <c r="Z33" s="23"/>
      <c r="AA33" s="15"/>
      <c r="AB33" s="23"/>
      <c r="AC33" s="23"/>
      <c r="AD33" s="150" t="s">
        <v>14</v>
      </c>
      <c r="AE33" s="151"/>
      <c r="AF33" s="151"/>
      <c r="AG33" s="151"/>
      <c r="AH33" s="151"/>
      <c r="AI33" s="156">
        <f>SUM(AI23:AL32)</f>
        <v>0</v>
      </c>
      <c r="AJ33" s="157"/>
      <c r="AK33" s="157"/>
      <c r="AL33" s="158"/>
      <c r="AP33" s="1"/>
      <c r="AW33" s="8" t="b">
        <f>IF(L32="",FALSE,TRUE)</f>
        <v>0</v>
      </c>
      <c r="AX33" s="8">
        <f>COUNTIF(AP33:AW33,TRUE)</f>
        <v>0</v>
      </c>
    </row>
    <row r="34" spans="1:50" ht="16.5" customHeight="1" thickBot="1"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154" t="s">
        <v>33</v>
      </c>
      <c r="AE34" s="155"/>
      <c r="AF34" s="155"/>
      <c r="AG34" s="100">
        <v>10</v>
      </c>
      <c r="AH34" s="99" t="s">
        <v>32</v>
      </c>
      <c r="AI34" s="120">
        <f>INT((AI33*AG34)/100)</f>
        <v>0</v>
      </c>
      <c r="AJ34" s="121"/>
      <c r="AK34" s="121"/>
      <c r="AL34" s="159"/>
    </row>
    <row r="35" spans="1:50" ht="16.5" customHeight="1" thickBot="1"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152" t="s">
        <v>15</v>
      </c>
      <c r="AE35" s="153"/>
      <c r="AF35" s="153"/>
      <c r="AG35" s="153"/>
      <c r="AH35" s="153"/>
      <c r="AI35" s="160">
        <f>SUM(AI33:AL34)</f>
        <v>0</v>
      </c>
      <c r="AJ35" s="161"/>
      <c r="AK35" s="161"/>
      <c r="AL35" s="162"/>
    </row>
    <row r="36" spans="1:50" s="2" customFormat="1" ht="16.5" customHeight="1" x14ac:dyDescent="0.15">
      <c r="A36" s="2" t="s">
        <v>16</v>
      </c>
      <c r="AO36" s="26"/>
      <c r="AP36" s="26"/>
      <c r="AQ36" s="26"/>
      <c r="AR36" s="26"/>
      <c r="AS36" s="26"/>
      <c r="AT36" s="26"/>
      <c r="AU36" s="26"/>
      <c r="AV36" s="26"/>
      <c r="AW36" s="26"/>
      <c r="AX36" s="26"/>
    </row>
    <row r="37" spans="1:50" s="2" customFormat="1" ht="16.5" customHeight="1" x14ac:dyDescent="0.15">
      <c r="A37" s="130"/>
      <c r="B37" s="131"/>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132"/>
      <c r="AO37" s="26"/>
      <c r="AP37" s="26"/>
      <c r="AQ37" s="26"/>
      <c r="AR37" s="26"/>
      <c r="AS37" s="26"/>
      <c r="AT37" s="26"/>
      <c r="AU37" s="26"/>
      <c r="AV37" s="26"/>
      <c r="AW37" s="26"/>
      <c r="AX37" s="26"/>
    </row>
    <row r="38" spans="1:50" s="2" customFormat="1" ht="16.5" customHeight="1" x14ac:dyDescent="0.15">
      <c r="A38" s="2" t="s">
        <v>17</v>
      </c>
      <c r="AO38" s="26"/>
      <c r="AP38" s="26"/>
      <c r="AQ38" s="26"/>
      <c r="AR38" s="26"/>
      <c r="AS38" s="26"/>
      <c r="AT38" s="26"/>
      <c r="AU38" s="26"/>
      <c r="AV38" s="26"/>
      <c r="AW38" s="26"/>
      <c r="AX38" s="26"/>
    </row>
    <row r="39" spans="1:50" s="2" customFormat="1" ht="16.5" customHeight="1" x14ac:dyDescent="0.15">
      <c r="A39" s="133"/>
      <c r="B39" s="134"/>
      <c r="C39" s="134"/>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5"/>
      <c r="AO39" s="26"/>
      <c r="AP39" s="26"/>
      <c r="AQ39" s="26"/>
      <c r="AR39" s="26"/>
      <c r="AS39" s="26"/>
      <c r="AT39" s="26"/>
      <c r="AU39" s="26"/>
      <c r="AV39" s="26"/>
      <c r="AW39" s="26"/>
      <c r="AX39" s="26"/>
    </row>
    <row r="40" spans="1:50" s="2" customFormat="1" ht="16.5" customHeight="1" x14ac:dyDescent="0.15">
      <c r="A40" s="136"/>
      <c r="B40" s="137"/>
      <c r="C40" s="137"/>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38"/>
      <c r="AO40" s="26"/>
      <c r="AP40" s="26"/>
      <c r="AQ40" s="26"/>
      <c r="AR40" s="26"/>
      <c r="AS40" s="26"/>
      <c r="AT40" s="26"/>
      <c r="AU40" s="26"/>
      <c r="AV40" s="26"/>
      <c r="AW40" s="26"/>
      <c r="AX40" s="26"/>
    </row>
    <row r="41" spans="1:50" s="2" customFormat="1" ht="16.5" customHeight="1" x14ac:dyDescent="0.15">
      <c r="A41" s="139"/>
      <c r="B41" s="140"/>
      <c r="C41" s="140"/>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0"/>
      <c r="AI41" s="140"/>
      <c r="AJ41" s="140"/>
      <c r="AK41" s="140"/>
      <c r="AL41" s="141"/>
      <c r="AO41" s="26"/>
      <c r="AP41" s="26"/>
      <c r="AQ41" s="26"/>
      <c r="AR41" s="26"/>
      <c r="AS41" s="26"/>
      <c r="AT41" s="26"/>
      <c r="AU41" s="26"/>
      <c r="AV41" s="26"/>
      <c r="AW41" s="26"/>
      <c r="AX41" s="26"/>
    </row>
    <row r="42" spans="1:50" s="2" customFormat="1" ht="8.1" customHeight="1" x14ac:dyDescent="0.15">
      <c r="AO42" s="26"/>
      <c r="AP42" s="26"/>
      <c r="AQ42" s="26"/>
      <c r="AR42" s="26"/>
      <c r="AS42" s="26"/>
      <c r="AT42" s="26"/>
      <c r="AU42" s="26"/>
      <c r="AV42" s="26"/>
      <c r="AW42" s="26"/>
      <c r="AX42" s="26"/>
    </row>
    <row r="43" spans="1:50" s="2" customFormat="1" ht="16.5" customHeight="1" x14ac:dyDescent="0.15">
      <c r="A43" s="2" t="s">
        <v>107</v>
      </c>
      <c r="AO43" s="26"/>
      <c r="AP43" s="26"/>
      <c r="AQ43" s="26"/>
      <c r="AR43" s="26"/>
      <c r="AS43" s="26"/>
      <c r="AT43" s="26"/>
      <c r="AU43" s="26"/>
      <c r="AV43" s="26"/>
      <c r="AW43" s="26"/>
      <c r="AX43" s="26"/>
    </row>
    <row r="44" spans="1:50" s="2" customFormat="1" ht="16.5" customHeight="1" x14ac:dyDescent="0.15">
      <c r="A44" s="142" t="s">
        <v>18</v>
      </c>
      <c r="B44" s="142"/>
      <c r="C44" s="142"/>
      <c r="D44" s="142"/>
      <c r="E44" s="142"/>
      <c r="F44" s="143"/>
      <c r="G44" s="146"/>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O44" s="26"/>
      <c r="AP44" s="26"/>
      <c r="AQ44" s="26"/>
      <c r="AR44" s="26"/>
      <c r="AS44" s="26"/>
      <c r="AT44" s="26"/>
      <c r="AU44" s="26"/>
      <c r="AV44" s="26"/>
      <c r="AW44" s="26"/>
      <c r="AX44" s="26"/>
    </row>
    <row r="45" spans="1:50" s="2" customFormat="1" ht="16.5" customHeight="1" x14ac:dyDescent="0.15">
      <c r="A45" s="144" t="s">
        <v>19</v>
      </c>
      <c r="B45" s="144"/>
      <c r="C45" s="144"/>
      <c r="D45" s="144"/>
      <c r="E45" s="144"/>
      <c r="F45" s="145"/>
      <c r="G45" s="148"/>
      <c r="H45" s="149"/>
      <c r="I45" s="149"/>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O45" s="26"/>
      <c r="AP45" s="26"/>
      <c r="AQ45" s="26"/>
      <c r="AR45" s="26"/>
      <c r="AS45" s="26"/>
      <c r="AT45" s="26"/>
      <c r="AU45" s="26"/>
      <c r="AV45" s="26"/>
      <c r="AW45" s="26"/>
      <c r="AX45" s="26"/>
    </row>
    <row r="46" spans="1:50" ht="16.5" customHeight="1" x14ac:dyDescent="0.15">
      <c r="A46" s="144"/>
      <c r="B46" s="144"/>
      <c r="C46" s="144"/>
      <c r="D46" s="144"/>
      <c r="E46" s="144"/>
      <c r="F46" s="145"/>
      <c r="G46" s="148"/>
      <c r="H46" s="149"/>
      <c r="I46" s="149"/>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row>
    <row r="47" spans="1:50" ht="16.5" customHeight="1" x14ac:dyDescent="0.15">
      <c r="A47" s="144"/>
      <c r="B47" s="144"/>
      <c r="C47" s="144"/>
      <c r="D47" s="144"/>
      <c r="E47" s="144"/>
      <c r="F47" s="145"/>
      <c r="G47" s="148"/>
      <c r="H47" s="149"/>
      <c r="I47" s="149"/>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row>
    <row r="48" spans="1:50" ht="16.5" customHeight="1" x14ac:dyDescent="0.15">
      <c r="A48" s="144"/>
      <c r="B48" s="144"/>
      <c r="C48" s="144"/>
      <c r="D48" s="144"/>
      <c r="E48" s="144"/>
      <c r="F48" s="145"/>
      <c r="G48" s="148"/>
      <c r="H48" s="149"/>
      <c r="I48" s="149"/>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row>
    <row r="49" spans="1:50" s="2" customFormat="1" ht="12.6" customHeight="1" x14ac:dyDescent="0.15">
      <c r="AO49" s="26"/>
      <c r="AP49" s="26"/>
      <c r="AQ49" s="26"/>
      <c r="AR49" s="26"/>
      <c r="AS49" s="26"/>
      <c r="AT49" s="26"/>
      <c r="AU49" s="26"/>
      <c r="AV49" s="26"/>
      <c r="AW49" s="26"/>
      <c r="AX49" s="26"/>
    </row>
    <row r="50" spans="1:50" s="2" customFormat="1" ht="16.5" customHeight="1" x14ac:dyDescent="0.15">
      <c r="A50" s="2" t="s">
        <v>35</v>
      </c>
      <c r="AO50" s="26"/>
      <c r="AP50" s="26"/>
      <c r="AQ50" s="26"/>
      <c r="AR50" s="26"/>
      <c r="AS50" s="26"/>
      <c r="AT50" s="26"/>
      <c r="AU50" s="26"/>
      <c r="AV50" s="26"/>
      <c r="AW50" s="26"/>
      <c r="AX50" s="26"/>
    </row>
    <row r="51" spans="1:50" s="2" customFormat="1" ht="16.5" customHeight="1" x14ac:dyDescent="0.15">
      <c r="B51" s="2" t="s">
        <v>36</v>
      </c>
      <c r="AO51" s="26"/>
      <c r="AP51" s="26"/>
      <c r="AQ51" s="26"/>
      <c r="AR51" s="26"/>
      <c r="AS51" s="26"/>
      <c r="AT51" s="26"/>
      <c r="AU51" s="26"/>
      <c r="AV51" s="26"/>
      <c r="AW51" s="26"/>
      <c r="AX51" s="26"/>
    </row>
    <row r="52" spans="1:50" s="2" customFormat="1" ht="16.5" customHeight="1" x14ac:dyDescent="0.15">
      <c r="A52" s="23"/>
      <c r="B52" s="23"/>
      <c r="C52" s="34"/>
      <c r="D52" s="35"/>
      <c r="E52" s="35"/>
      <c r="F52" s="35"/>
      <c r="G52" s="35"/>
      <c r="H52" s="35"/>
      <c r="I52" s="35"/>
      <c r="J52" s="35"/>
      <c r="K52" s="110" t="s">
        <v>37</v>
      </c>
      <c r="L52" s="110"/>
      <c r="M52" s="110"/>
      <c r="N52" s="163"/>
      <c r="O52" s="163"/>
      <c r="P52" s="163"/>
      <c r="Q52" s="163"/>
      <c r="R52" s="163"/>
      <c r="S52" s="163"/>
      <c r="T52" s="163"/>
      <c r="U52" s="163"/>
      <c r="V52" s="164"/>
      <c r="W52" s="23"/>
      <c r="X52" s="23"/>
      <c r="Y52" s="23"/>
      <c r="Z52" s="23"/>
      <c r="AA52" s="23"/>
      <c r="AB52" s="23"/>
      <c r="AC52" s="23"/>
      <c r="AD52" s="23"/>
      <c r="AE52" s="23"/>
      <c r="AF52" s="23"/>
      <c r="AG52" s="23"/>
      <c r="AH52" s="23"/>
      <c r="AI52" s="23"/>
      <c r="AJ52" s="23"/>
      <c r="AK52" s="23"/>
      <c r="AL52" s="23"/>
      <c r="AO52" s="26" t="b">
        <v>0</v>
      </c>
      <c r="AP52" s="26" t="b">
        <f>IF(N52="",FALSE,TRUE)</f>
        <v>0</v>
      </c>
      <c r="AQ52" s="26"/>
      <c r="AR52" s="26">
        <f>COUNTIF(AO52:AQ52,TRUE)</f>
        <v>0</v>
      </c>
      <c r="AS52" s="26"/>
      <c r="AT52" s="26"/>
      <c r="AU52" s="26"/>
      <c r="AV52" s="26"/>
      <c r="AW52" s="26"/>
      <c r="AX52" s="26"/>
    </row>
    <row r="53" spans="1:50" s="2" customFormat="1" ht="16.5" customHeight="1" x14ac:dyDescent="0.15">
      <c r="A53" s="23"/>
      <c r="B53" s="23"/>
      <c r="C53" s="34"/>
      <c r="D53" s="35"/>
      <c r="E53" s="35"/>
      <c r="F53" s="35"/>
      <c r="G53" s="35"/>
      <c r="H53" s="35"/>
      <c r="I53" s="35"/>
      <c r="J53" s="35"/>
      <c r="K53" s="110" t="s">
        <v>37</v>
      </c>
      <c r="L53" s="110"/>
      <c r="M53" s="110"/>
      <c r="N53" s="163"/>
      <c r="O53" s="163"/>
      <c r="P53" s="163"/>
      <c r="Q53" s="163"/>
      <c r="R53" s="163"/>
      <c r="S53" s="163"/>
      <c r="T53" s="163"/>
      <c r="U53" s="163"/>
      <c r="V53" s="164"/>
      <c r="W53" s="23"/>
      <c r="X53" s="23"/>
      <c r="Y53" s="23"/>
      <c r="Z53" s="23"/>
      <c r="AA53" s="23"/>
      <c r="AB53" s="23"/>
      <c r="AC53" s="23"/>
      <c r="AD53" s="23"/>
      <c r="AE53" s="23"/>
      <c r="AF53" s="23"/>
      <c r="AG53" s="23"/>
      <c r="AH53" s="23"/>
      <c r="AI53" s="23"/>
      <c r="AJ53" s="23"/>
      <c r="AK53" s="23"/>
      <c r="AL53" s="23"/>
      <c r="AO53" s="26" t="b">
        <v>0</v>
      </c>
      <c r="AP53" s="26" t="b">
        <f t="shared" ref="AP53:AP54" si="6">IF(N53="",FALSE,TRUE)</f>
        <v>0</v>
      </c>
      <c r="AQ53" s="26"/>
      <c r="AR53" s="26">
        <f t="shared" ref="AR53:AR54" si="7">COUNTIF(AO53:AQ53,TRUE)</f>
        <v>0</v>
      </c>
      <c r="AS53" s="26"/>
      <c r="AT53" s="26"/>
      <c r="AU53" s="26"/>
      <c r="AV53" s="26"/>
      <c r="AW53" s="26"/>
      <c r="AX53" s="26"/>
    </row>
    <row r="54" spans="1:50" s="2" customFormat="1" ht="16.5" customHeight="1" x14ac:dyDescent="0.15">
      <c r="A54" s="23"/>
      <c r="B54" s="23"/>
      <c r="C54" s="34"/>
      <c r="D54" s="35"/>
      <c r="E54" s="35"/>
      <c r="F54" s="35"/>
      <c r="G54" s="35"/>
      <c r="H54" s="35"/>
      <c r="I54" s="35"/>
      <c r="J54" s="35"/>
      <c r="K54" s="110" t="s">
        <v>39</v>
      </c>
      <c r="L54" s="110"/>
      <c r="M54" s="110"/>
      <c r="N54" s="163"/>
      <c r="O54" s="163"/>
      <c r="P54" s="163"/>
      <c r="Q54" s="163"/>
      <c r="R54" s="163"/>
      <c r="S54" s="163"/>
      <c r="T54" s="163"/>
      <c r="U54" s="163"/>
      <c r="V54" s="164"/>
      <c r="W54" s="110" t="s">
        <v>40</v>
      </c>
      <c r="X54" s="110"/>
      <c r="Y54" s="110"/>
      <c r="Z54" s="163"/>
      <c r="AA54" s="163"/>
      <c r="AB54" s="163"/>
      <c r="AC54" s="163"/>
      <c r="AD54" s="163"/>
      <c r="AE54" s="163"/>
      <c r="AF54" s="163"/>
      <c r="AG54" s="163"/>
      <c r="AH54" s="164"/>
      <c r="AI54" s="23"/>
      <c r="AJ54" s="23"/>
      <c r="AK54" s="23"/>
      <c r="AL54" s="23"/>
      <c r="AO54" s="26" t="b">
        <v>0</v>
      </c>
      <c r="AP54" s="26" t="b">
        <f t="shared" si="6"/>
        <v>0</v>
      </c>
      <c r="AQ54" s="26" t="b">
        <f>IF(Z54="",FALSE,TRUE)</f>
        <v>0</v>
      </c>
      <c r="AR54" s="26">
        <f t="shared" si="7"/>
        <v>0</v>
      </c>
      <c r="AS54" s="26"/>
      <c r="AT54" s="26"/>
      <c r="AU54" s="26"/>
      <c r="AV54" s="26"/>
      <c r="AW54" s="26"/>
      <c r="AX54" s="26"/>
    </row>
    <row r="55" spans="1:50" s="2" customFormat="1" ht="16.5" customHeight="1" x14ac:dyDescent="0.15">
      <c r="A55" s="23"/>
      <c r="B55" s="23"/>
      <c r="C55" s="15"/>
      <c r="D55" s="15"/>
      <c r="E55" s="15"/>
      <c r="F55" s="15"/>
      <c r="G55" s="15"/>
      <c r="H55" s="15"/>
      <c r="I55" s="15"/>
      <c r="J55" s="15"/>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3"/>
      <c r="AJ55" s="23"/>
      <c r="AK55" s="23"/>
      <c r="AL55" s="23"/>
      <c r="AO55" s="8">
        <f>COUNTIF(AO52:AO54,TRUE)</f>
        <v>0</v>
      </c>
      <c r="AP55" s="8">
        <f>COUNTIF(AP52:AP54,TRUE)</f>
        <v>0</v>
      </c>
      <c r="AQ55" s="26"/>
      <c r="AR55" s="26"/>
      <c r="AS55" s="26"/>
      <c r="AT55" s="26"/>
      <c r="AU55" s="26"/>
      <c r="AV55" s="26"/>
      <c r="AW55" s="26"/>
      <c r="AX55" s="26"/>
    </row>
    <row r="56" spans="1:50" s="2" customFormat="1" ht="16.5" customHeight="1" x14ac:dyDescent="0.15">
      <c r="B56" s="2" t="s">
        <v>38</v>
      </c>
      <c r="AO56" s="26"/>
      <c r="AP56" s="26"/>
      <c r="AQ56" s="26"/>
      <c r="AR56" s="26"/>
      <c r="AS56" s="26"/>
      <c r="AT56" s="26"/>
      <c r="AU56" s="26"/>
      <c r="AV56" s="26"/>
      <c r="AW56" s="26"/>
      <c r="AX56" s="26"/>
    </row>
    <row r="57" spans="1:50" s="2" customFormat="1" ht="16.5" customHeight="1" x14ac:dyDescent="0.15">
      <c r="C57" s="34"/>
      <c r="D57" s="35"/>
      <c r="E57" s="35"/>
      <c r="F57" s="35"/>
      <c r="G57" s="35"/>
      <c r="H57" s="35"/>
      <c r="I57" s="35"/>
      <c r="J57" s="35"/>
      <c r="K57" s="110" t="s">
        <v>37</v>
      </c>
      <c r="L57" s="110"/>
      <c r="M57" s="110"/>
      <c r="N57" s="163"/>
      <c r="O57" s="163"/>
      <c r="P57" s="163"/>
      <c r="Q57" s="163"/>
      <c r="R57" s="163"/>
      <c r="S57" s="163"/>
      <c r="T57" s="163"/>
      <c r="U57" s="163"/>
      <c r="V57" s="164"/>
      <c r="W57" s="23"/>
      <c r="X57" s="23"/>
      <c r="Y57" s="23"/>
      <c r="Z57" s="23"/>
      <c r="AA57" s="23"/>
      <c r="AB57" s="23"/>
      <c r="AC57" s="23"/>
      <c r="AD57" s="23"/>
      <c r="AE57" s="23"/>
      <c r="AF57" s="23"/>
      <c r="AG57" s="23"/>
      <c r="AH57" s="23"/>
      <c r="AO57" s="26" t="b">
        <v>0</v>
      </c>
      <c r="AP57" s="26" t="b">
        <f>IF(N57="",FALSE,TRUE)</f>
        <v>0</v>
      </c>
      <c r="AQ57" s="26"/>
      <c r="AR57" s="26">
        <f>COUNTIF(AO57:AQ57,TRUE)</f>
        <v>0</v>
      </c>
      <c r="AS57" s="26"/>
      <c r="AT57" s="26"/>
      <c r="AU57" s="26"/>
      <c r="AV57" s="26"/>
      <c r="AW57" s="26"/>
      <c r="AX57" s="26"/>
    </row>
    <row r="58" spans="1:50" s="2" customFormat="1" ht="16.5" customHeight="1" x14ac:dyDescent="0.15">
      <c r="C58" s="34"/>
      <c r="D58" s="35"/>
      <c r="E58" s="35"/>
      <c r="F58" s="35"/>
      <c r="G58" s="35"/>
      <c r="H58" s="35"/>
      <c r="I58" s="35"/>
      <c r="J58" s="35"/>
      <c r="K58" s="110" t="s">
        <v>37</v>
      </c>
      <c r="L58" s="110"/>
      <c r="M58" s="110"/>
      <c r="N58" s="163"/>
      <c r="O58" s="163"/>
      <c r="P58" s="163"/>
      <c r="Q58" s="163"/>
      <c r="R58" s="163"/>
      <c r="S58" s="163"/>
      <c r="T58" s="163"/>
      <c r="U58" s="163"/>
      <c r="V58" s="164"/>
      <c r="W58" s="23"/>
      <c r="X58" s="23"/>
      <c r="Y58" s="23"/>
      <c r="Z58" s="23"/>
      <c r="AA58" s="23"/>
      <c r="AB58" s="23"/>
      <c r="AC58" s="23"/>
      <c r="AD58" s="23"/>
      <c r="AE58" s="23"/>
      <c r="AF58" s="23"/>
      <c r="AG58" s="23"/>
      <c r="AH58" s="23"/>
      <c r="AO58" s="26" t="b">
        <v>0</v>
      </c>
      <c r="AP58" s="26" t="b">
        <f t="shared" ref="AP58:AP59" si="8">IF(N58="",FALSE,TRUE)</f>
        <v>0</v>
      </c>
      <c r="AQ58" s="26"/>
      <c r="AR58" s="26">
        <f t="shared" ref="AR58:AR59" si="9">COUNTIF(AO58:AQ58,TRUE)</f>
        <v>0</v>
      </c>
      <c r="AS58" s="26"/>
      <c r="AT58" s="26"/>
      <c r="AU58" s="26"/>
      <c r="AV58" s="26"/>
      <c r="AW58" s="26"/>
      <c r="AX58" s="26"/>
    </row>
    <row r="59" spans="1:50" s="2" customFormat="1" ht="16.5" customHeight="1" x14ac:dyDescent="0.15">
      <c r="C59" s="34"/>
      <c r="D59" s="35"/>
      <c r="E59" s="35"/>
      <c r="F59" s="35"/>
      <c r="G59" s="35"/>
      <c r="H59" s="35"/>
      <c r="I59" s="35"/>
      <c r="J59" s="35"/>
      <c r="K59" s="110" t="s">
        <v>39</v>
      </c>
      <c r="L59" s="110"/>
      <c r="M59" s="110"/>
      <c r="N59" s="163"/>
      <c r="O59" s="163"/>
      <c r="P59" s="163"/>
      <c r="Q59" s="163"/>
      <c r="R59" s="163"/>
      <c r="S59" s="163"/>
      <c r="T59" s="163"/>
      <c r="U59" s="163"/>
      <c r="V59" s="164"/>
      <c r="W59" s="110" t="s">
        <v>40</v>
      </c>
      <c r="X59" s="110"/>
      <c r="Y59" s="110"/>
      <c r="Z59" s="163"/>
      <c r="AA59" s="163"/>
      <c r="AB59" s="163"/>
      <c r="AC59" s="163"/>
      <c r="AD59" s="163"/>
      <c r="AE59" s="163"/>
      <c r="AF59" s="163"/>
      <c r="AG59" s="163"/>
      <c r="AH59" s="164"/>
      <c r="AO59" s="26" t="b">
        <v>0</v>
      </c>
      <c r="AP59" s="26" t="b">
        <f t="shared" si="8"/>
        <v>0</v>
      </c>
      <c r="AQ59" s="26" t="b">
        <f>IF(Z59="",FALSE,TRUE)</f>
        <v>0</v>
      </c>
      <c r="AR59" s="26">
        <f t="shared" si="9"/>
        <v>0</v>
      </c>
      <c r="AS59" s="26"/>
      <c r="AT59" s="26"/>
      <c r="AU59" s="26"/>
      <c r="AV59" s="26"/>
      <c r="AW59" s="26"/>
      <c r="AX59" s="26"/>
    </row>
    <row r="60" spans="1:50" s="2" customFormat="1" ht="16.5" customHeight="1" x14ac:dyDescent="0.15">
      <c r="AO60" s="8">
        <f>COUNTIF(AO57:AO59,TRUE)</f>
        <v>0</v>
      </c>
      <c r="AP60" s="8">
        <f>COUNTIF(AP57:AP59,TRUE)</f>
        <v>0</v>
      </c>
      <c r="AQ60" s="26"/>
      <c r="AR60" s="26"/>
      <c r="AS60" s="26"/>
      <c r="AT60" s="26"/>
      <c r="AU60" s="26"/>
      <c r="AV60" s="26"/>
      <c r="AW60" s="26"/>
      <c r="AX60" s="26"/>
    </row>
    <row r="61" spans="1:50" s="2" customFormat="1" ht="16.5" customHeight="1" x14ac:dyDescent="0.15">
      <c r="AO61" s="26">
        <f>SUM(AO55,AO60)</f>
        <v>0</v>
      </c>
      <c r="AP61" s="26"/>
      <c r="AQ61" s="26"/>
      <c r="AR61" s="26"/>
      <c r="AS61" s="26"/>
      <c r="AT61" s="26"/>
      <c r="AU61" s="26"/>
      <c r="AV61" s="26"/>
      <c r="AW61" s="26"/>
      <c r="AX61" s="26"/>
    </row>
    <row r="62" spans="1:50" s="2" customFormat="1" ht="16.5" customHeight="1" x14ac:dyDescent="0.15">
      <c r="A62" s="2" t="s">
        <v>41</v>
      </c>
      <c r="AO62" s="26"/>
      <c r="AP62" s="26"/>
      <c r="AQ62" s="26"/>
      <c r="AR62" s="26"/>
      <c r="AS62" s="26"/>
      <c r="AT62" s="26"/>
      <c r="AU62" s="26"/>
      <c r="AV62" s="26"/>
      <c r="AW62" s="26"/>
      <c r="AX62" s="26"/>
    </row>
    <row r="63" spans="1:50" s="2" customFormat="1" ht="16.5" customHeight="1" x14ac:dyDescent="0.15">
      <c r="B63" s="2" t="s">
        <v>108</v>
      </c>
      <c r="AO63" s="26"/>
      <c r="AP63" s="26"/>
      <c r="AQ63" s="26"/>
      <c r="AR63" s="26"/>
      <c r="AS63" s="26"/>
      <c r="AT63" s="26"/>
      <c r="AU63" s="26"/>
      <c r="AV63" s="26"/>
      <c r="AW63" s="26"/>
      <c r="AX63" s="26"/>
    </row>
    <row r="64" spans="1:50" s="2" customFormat="1" ht="16.5" customHeight="1" x14ac:dyDescent="0.15">
      <c r="C64" s="15"/>
      <c r="D64" s="15"/>
      <c r="E64" s="15"/>
      <c r="F64" s="15"/>
      <c r="G64" s="15"/>
      <c r="H64" s="15"/>
      <c r="I64" s="15"/>
      <c r="J64" s="15"/>
      <c r="AO64" s="26" t="b">
        <v>0</v>
      </c>
      <c r="AP64" s="26"/>
      <c r="AQ64" s="26"/>
      <c r="AR64" s="26"/>
      <c r="AS64" s="26"/>
      <c r="AT64" s="26"/>
      <c r="AU64" s="26"/>
      <c r="AV64" s="26"/>
      <c r="AW64" s="26"/>
      <c r="AX64" s="26"/>
    </row>
    <row r="65" spans="1:50" s="2" customFormat="1" ht="16.5" customHeight="1" x14ac:dyDescent="0.15">
      <c r="C65" s="15"/>
      <c r="D65" s="15"/>
      <c r="E65" s="15"/>
      <c r="F65" s="15"/>
      <c r="G65" s="15"/>
      <c r="H65" s="15"/>
      <c r="I65" s="15"/>
      <c r="J65" s="15"/>
      <c r="AO65" s="26" t="b">
        <v>0</v>
      </c>
      <c r="AP65" s="26"/>
      <c r="AQ65" s="26"/>
      <c r="AR65" s="26"/>
      <c r="AS65" s="26"/>
      <c r="AT65" s="26"/>
      <c r="AU65" s="26"/>
      <c r="AV65" s="26"/>
      <c r="AW65" s="26"/>
      <c r="AX65" s="26"/>
    </row>
    <row r="66" spans="1:50" s="2" customFormat="1" ht="16.5" customHeight="1" x14ac:dyDescent="0.15">
      <c r="AO66" s="8">
        <f>COUNTIF(AO64:AO65,TRUE)</f>
        <v>0</v>
      </c>
      <c r="AP66" s="26"/>
      <c r="AQ66" s="26"/>
      <c r="AR66" s="26"/>
      <c r="AS66" s="26"/>
      <c r="AT66" s="26"/>
      <c r="AU66" s="26"/>
      <c r="AV66" s="26"/>
      <c r="AW66" s="26"/>
      <c r="AX66" s="26"/>
    </row>
    <row r="67" spans="1:50" s="2" customFormat="1" ht="16.5" customHeight="1" x14ac:dyDescent="0.15">
      <c r="AO67" s="26"/>
      <c r="AP67" s="26"/>
      <c r="AQ67" s="26"/>
      <c r="AR67" s="26"/>
      <c r="AS67" s="26"/>
      <c r="AT67" s="26"/>
      <c r="AU67" s="26"/>
      <c r="AV67" s="26"/>
      <c r="AW67" s="26"/>
      <c r="AX67" s="26"/>
    </row>
    <row r="68" spans="1:50" s="2" customFormat="1" ht="16.5" customHeight="1" x14ac:dyDescent="0.15">
      <c r="A68" s="2" t="s">
        <v>42</v>
      </c>
      <c r="AO68" s="26"/>
      <c r="AP68" s="26"/>
      <c r="AQ68" s="26"/>
      <c r="AR68" s="26"/>
      <c r="AS68" s="26"/>
      <c r="AT68" s="26"/>
      <c r="AU68" s="26"/>
      <c r="AV68" s="26"/>
      <c r="AW68" s="26"/>
      <c r="AX68" s="26"/>
    </row>
    <row r="69" spans="1:50" s="2" customFormat="1" ht="16.5" customHeight="1" x14ac:dyDescent="0.15">
      <c r="B69" s="122" t="s">
        <v>109</v>
      </c>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O69" s="26"/>
      <c r="AP69" s="26"/>
      <c r="AQ69" s="26"/>
      <c r="AR69" s="26"/>
      <c r="AS69" s="26"/>
      <c r="AT69" s="26"/>
      <c r="AU69" s="26"/>
      <c r="AV69" s="26"/>
      <c r="AW69" s="26"/>
      <c r="AX69" s="26"/>
    </row>
    <row r="70" spans="1:50" s="2" customFormat="1" ht="16.5" customHeight="1" x14ac:dyDescent="0.15">
      <c r="B70" s="122"/>
      <c r="C70" s="122"/>
      <c r="D70" s="122"/>
      <c r="E70" s="122"/>
      <c r="F70" s="122"/>
      <c r="G70" s="122"/>
      <c r="H70" s="122"/>
      <c r="I70" s="122"/>
      <c r="J70" s="122"/>
      <c r="K70" s="122"/>
      <c r="L70" s="122"/>
      <c r="M70" s="122"/>
      <c r="N70" s="122"/>
      <c r="O70" s="122"/>
      <c r="P70" s="122"/>
      <c r="Q70" s="122"/>
      <c r="R70" s="122"/>
      <c r="S70" s="122"/>
      <c r="T70" s="122"/>
      <c r="U70" s="122"/>
      <c r="V70" s="122"/>
      <c r="W70" s="122"/>
      <c r="X70" s="122"/>
      <c r="Y70" s="122"/>
      <c r="Z70" s="122"/>
      <c r="AA70" s="122"/>
      <c r="AB70" s="122"/>
      <c r="AC70" s="122"/>
      <c r="AD70" s="122"/>
      <c r="AE70" s="122"/>
      <c r="AF70" s="122"/>
      <c r="AG70" s="122"/>
      <c r="AH70" s="122"/>
      <c r="AI70" s="122"/>
      <c r="AJ70" s="122"/>
      <c r="AK70" s="122"/>
      <c r="AO70" s="26"/>
      <c r="AP70" s="26"/>
      <c r="AQ70" s="26"/>
      <c r="AR70" s="26"/>
      <c r="AS70" s="26"/>
      <c r="AT70" s="26"/>
      <c r="AU70" s="26"/>
      <c r="AV70" s="26"/>
      <c r="AW70" s="26"/>
      <c r="AX70" s="26"/>
    </row>
    <row r="71" spans="1:50" s="2" customFormat="1" ht="16.5" customHeight="1" x14ac:dyDescent="0.15">
      <c r="C71" s="15"/>
      <c r="D71" s="15"/>
      <c r="E71" s="15"/>
      <c r="F71" s="15"/>
      <c r="AO71" s="26" t="b">
        <v>0</v>
      </c>
      <c r="AP71" s="26"/>
      <c r="AQ71" s="26"/>
      <c r="AR71" s="26"/>
      <c r="AS71" s="26"/>
      <c r="AT71" s="26"/>
      <c r="AU71" s="26"/>
      <c r="AV71" s="26"/>
      <c r="AW71" s="26"/>
      <c r="AX71" s="26"/>
    </row>
    <row r="72" spans="1:50" s="2" customFormat="1" ht="16.5" customHeight="1" x14ac:dyDescent="0.15">
      <c r="C72" s="15"/>
      <c r="D72" s="15"/>
      <c r="E72" s="15"/>
      <c r="F72" s="15"/>
      <c r="AO72" s="26" t="b">
        <v>0</v>
      </c>
      <c r="AP72" s="26"/>
      <c r="AQ72" s="26"/>
      <c r="AR72" s="26"/>
      <c r="AS72" s="26"/>
      <c r="AT72" s="26"/>
      <c r="AU72" s="26"/>
      <c r="AV72" s="26"/>
      <c r="AW72" s="26"/>
      <c r="AX72" s="26"/>
    </row>
    <row r="73" spans="1:50" s="2" customFormat="1" ht="16.5" customHeight="1" x14ac:dyDescent="0.15">
      <c r="AO73" s="8">
        <f>COUNTIF(AO71:AO72,TRUE)</f>
        <v>0</v>
      </c>
      <c r="AP73" s="26"/>
      <c r="AQ73" s="26"/>
      <c r="AR73" s="26"/>
      <c r="AS73" s="26"/>
      <c r="AT73" s="26"/>
      <c r="AU73" s="26"/>
      <c r="AV73" s="26"/>
      <c r="AW73" s="26"/>
      <c r="AX73" s="26"/>
    </row>
    <row r="74" spans="1:50" s="2" customFormat="1" ht="16.5" customHeight="1" x14ac:dyDescent="0.15">
      <c r="AO74" s="26"/>
      <c r="AP74" s="26"/>
      <c r="AQ74" s="26"/>
      <c r="AR74" s="26"/>
      <c r="AS74" s="26"/>
      <c r="AT74" s="26"/>
      <c r="AU74" s="26"/>
      <c r="AV74" s="26"/>
      <c r="AW74" s="26"/>
      <c r="AX74" s="26"/>
    </row>
    <row r="75" spans="1:50" s="2" customFormat="1" ht="16.5" customHeight="1" x14ac:dyDescent="0.15">
      <c r="A75" s="2" t="s">
        <v>43</v>
      </c>
      <c r="AO75" s="26"/>
      <c r="AP75" s="26"/>
      <c r="AQ75" s="26"/>
      <c r="AR75" s="26"/>
      <c r="AS75" s="26"/>
      <c r="AT75" s="26"/>
      <c r="AU75" s="26"/>
      <c r="AV75" s="26"/>
      <c r="AW75" s="26"/>
      <c r="AX75" s="26"/>
    </row>
    <row r="76" spans="1:50" s="2" customFormat="1" ht="16.5" customHeight="1" x14ac:dyDescent="0.15">
      <c r="B76" s="122" t="s">
        <v>84</v>
      </c>
      <c r="C76" s="122"/>
      <c r="D76" s="122"/>
      <c r="E76" s="122"/>
      <c r="F76" s="122"/>
      <c r="G76" s="122"/>
      <c r="H76" s="122"/>
      <c r="I76" s="122"/>
      <c r="J76" s="122"/>
      <c r="K76" s="122"/>
      <c r="L76" s="122"/>
      <c r="M76" s="122"/>
      <c r="N76" s="122"/>
      <c r="O76" s="122"/>
      <c r="P76" s="122"/>
      <c r="Q76" s="122"/>
      <c r="R76" s="122"/>
      <c r="S76" s="122"/>
      <c r="T76" s="122"/>
      <c r="U76" s="122"/>
      <c r="V76" s="122"/>
      <c r="W76" s="122"/>
      <c r="X76" s="122"/>
      <c r="Y76" s="122"/>
      <c r="Z76" s="122"/>
      <c r="AA76" s="122"/>
      <c r="AB76" s="122"/>
      <c r="AC76" s="122"/>
      <c r="AD76" s="122"/>
      <c r="AE76" s="122"/>
      <c r="AF76" s="122"/>
      <c r="AG76" s="122"/>
      <c r="AH76" s="122"/>
      <c r="AI76" s="122"/>
      <c r="AJ76" s="122"/>
      <c r="AK76" s="122"/>
      <c r="AO76" s="26"/>
      <c r="AP76" s="26"/>
      <c r="AQ76" s="26"/>
      <c r="AR76" s="26"/>
      <c r="AS76" s="26"/>
      <c r="AT76" s="26"/>
      <c r="AU76" s="26"/>
      <c r="AV76" s="26"/>
      <c r="AW76" s="26"/>
      <c r="AX76" s="26"/>
    </row>
    <row r="77" spans="1:50" s="2" customFormat="1" ht="16.5" customHeight="1" x14ac:dyDescent="0.15">
      <c r="B77" s="12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c r="AD77" s="122"/>
      <c r="AE77" s="122"/>
      <c r="AF77" s="122"/>
      <c r="AG77" s="122"/>
      <c r="AH77" s="122"/>
      <c r="AI77" s="122"/>
      <c r="AJ77" s="122"/>
      <c r="AK77" s="122"/>
      <c r="AO77" s="26"/>
      <c r="AP77" s="26"/>
      <c r="AQ77" s="26"/>
      <c r="AR77" s="26"/>
      <c r="AS77" s="26"/>
      <c r="AT77" s="26"/>
      <c r="AU77" s="26"/>
      <c r="AV77" s="26"/>
      <c r="AW77" s="26"/>
      <c r="AX77" s="26"/>
    </row>
    <row r="78" spans="1:50" s="2" customFormat="1" ht="16.5" customHeight="1" x14ac:dyDescent="0.15">
      <c r="C78" s="15"/>
      <c r="D78" s="15"/>
      <c r="E78" s="15"/>
      <c r="F78" s="15"/>
      <c r="AO78" s="26" t="b">
        <v>0</v>
      </c>
      <c r="AP78" s="26"/>
      <c r="AQ78" s="26"/>
      <c r="AR78" s="26"/>
      <c r="AS78" s="26"/>
      <c r="AT78" s="26"/>
      <c r="AU78" s="26"/>
      <c r="AV78" s="26"/>
      <c r="AW78" s="26"/>
      <c r="AX78" s="26"/>
    </row>
    <row r="79" spans="1:50" s="2" customFormat="1" ht="16.5" customHeight="1" x14ac:dyDescent="0.15">
      <c r="C79" s="15"/>
      <c r="D79" s="15"/>
      <c r="E79" s="15"/>
      <c r="F79" s="15"/>
      <c r="AO79" s="26" t="b">
        <v>0</v>
      </c>
      <c r="AP79" s="26"/>
      <c r="AQ79" s="26"/>
      <c r="AR79" s="26"/>
      <c r="AS79" s="26"/>
      <c r="AT79" s="26"/>
      <c r="AU79" s="26"/>
      <c r="AV79" s="26"/>
      <c r="AW79" s="26"/>
      <c r="AX79" s="26"/>
    </row>
    <row r="80" spans="1:50" s="2" customFormat="1" ht="16.5" customHeight="1" x14ac:dyDescent="0.15">
      <c r="AO80" s="8">
        <f>COUNTIF(AO78:AO79,TRUE)</f>
        <v>0</v>
      </c>
      <c r="AP80" s="26"/>
      <c r="AQ80" s="26"/>
      <c r="AR80" s="26"/>
      <c r="AS80" s="26"/>
      <c r="AT80" s="26"/>
      <c r="AU80" s="26"/>
      <c r="AV80" s="26"/>
      <c r="AW80" s="26"/>
      <c r="AX80" s="26"/>
    </row>
    <row r="81" spans="1:50" s="2" customFormat="1" ht="16.5" customHeight="1" x14ac:dyDescent="0.15">
      <c r="AO81" s="26"/>
      <c r="AP81" s="26"/>
      <c r="AQ81" s="26"/>
      <c r="AR81" s="26"/>
      <c r="AS81" s="26"/>
      <c r="AT81" s="26"/>
      <c r="AU81" s="26"/>
      <c r="AV81" s="26"/>
      <c r="AW81" s="26"/>
      <c r="AX81" s="26"/>
    </row>
    <row r="82" spans="1:50" s="2" customFormat="1" ht="16.5" customHeight="1" x14ac:dyDescent="0.15">
      <c r="A82" s="2" t="s">
        <v>44</v>
      </c>
      <c r="AO82" s="26"/>
      <c r="AP82" s="26"/>
      <c r="AQ82" s="26"/>
      <c r="AR82" s="26"/>
      <c r="AS82" s="26"/>
      <c r="AT82" s="26"/>
      <c r="AU82" s="26"/>
      <c r="AV82" s="26"/>
      <c r="AW82" s="26"/>
      <c r="AX82" s="26"/>
    </row>
    <row r="83" spans="1:50" s="2" customFormat="1" ht="16.5" customHeight="1" x14ac:dyDescent="0.15">
      <c r="B83" s="78" t="s">
        <v>45</v>
      </c>
      <c r="C83" s="78"/>
      <c r="D83" s="78"/>
      <c r="E83" s="78"/>
      <c r="F83" s="78"/>
      <c r="G83" s="78"/>
      <c r="H83" s="78"/>
      <c r="I83" s="78"/>
      <c r="J83" s="78"/>
      <c r="K83" s="78"/>
      <c r="L83" s="78"/>
      <c r="M83" s="78"/>
      <c r="N83" s="78"/>
      <c r="O83" s="78"/>
      <c r="P83" s="78"/>
      <c r="Q83" s="78"/>
      <c r="R83" s="78"/>
      <c r="S83" s="78"/>
      <c r="T83" s="78"/>
      <c r="AO83" s="26"/>
      <c r="AP83" s="26"/>
      <c r="AQ83" s="26"/>
      <c r="AR83" s="26"/>
      <c r="AS83" s="26"/>
      <c r="AT83" s="26"/>
      <c r="AU83" s="26"/>
      <c r="AV83" s="26"/>
      <c r="AW83" s="26"/>
      <c r="AX83" s="26"/>
    </row>
    <row r="84" spans="1:50" s="23" customFormat="1" ht="16.5" customHeight="1" x14ac:dyDescent="0.15">
      <c r="C84" s="32"/>
      <c r="D84" s="24"/>
      <c r="E84" s="24"/>
      <c r="F84" s="24"/>
      <c r="G84" s="24"/>
      <c r="H84" s="24"/>
      <c r="I84" s="24"/>
      <c r="J84" s="24"/>
      <c r="K84" s="110" t="s">
        <v>46</v>
      </c>
      <c r="L84" s="110"/>
      <c r="M84" s="110"/>
      <c r="N84" s="168"/>
      <c r="O84" s="168"/>
      <c r="P84" s="168"/>
      <c r="Q84" s="168"/>
      <c r="R84" s="168"/>
      <c r="S84" s="168"/>
      <c r="T84" s="168"/>
      <c r="U84" s="168"/>
      <c r="V84" s="167" t="s">
        <v>47</v>
      </c>
      <c r="W84" s="110"/>
      <c r="X84" s="110"/>
      <c r="Y84" s="170"/>
      <c r="Z84" s="171"/>
      <c r="AA84" s="171"/>
      <c r="AB84" s="171"/>
      <c r="AC84" s="172"/>
      <c r="AD84" s="28"/>
      <c r="AE84" s="28"/>
      <c r="AF84" s="28"/>
      <c r="AG84" s="28"/>
      <c r="AH84" s="28"/>
      <c r="AI84" s="28"/>
      <c r="AJ84" s="28"/>
      <c r="AK84" s="28"/>
      <c r="AO84" s="37" t="b">
        <v>0</v>
      </c>
      <c r="AP84" s="26" t="b">
        <f>IF(N84="",FALSE,TRUE)</f>
        <v>0</v>
      </c>
      <c r="AQ84" s="26" t="b">
        <f>IF(Y84="",FALSE,TRUE)</f>
        <v>0</v>
      </c>
      <c r="AS84" s="26">
        <f>COUNTIF(AO84:AQ84,TRUE)</f>
        <v>0</v>
      </c>
      <c r="AT84" s="37"/>
      <c r="AU84" s="37"/>
      <c r="AV84" s="37"/>
      <c r="AW84" s="37"/>
      <c r="AX84" s="37"/>
    </row>
    <row r="85" spans="1:50" s="23" customFormat="1" ht="16.5" customHeight="1" x14ac:dyDescent="0.15">
      <c r="C85" s="34"/>
      <c r="D85" s="35"/>
      <c r="E85" s="35"/>
      <c r="F85" s="35"/>
      <c r="G85" s="35"/>
      <c r="H85" s="35"/>
      <c r="I85" s="35"/>
      <c r="J85" s="35"/>
      <c r="K85" s="110" t="s">
        <v>46</v>
      </c>
      <c r="L85" s="110"/>
      <c r="M85" s="110"/>
      <c r="N85" s="168"/>
      <c r="O85" s="168"/>
      <c r="P85" s="168"/>
      <c r="Q85" s="168"/>
      <c r="R85" s="168"/>
      <c r="S85" s="168"/>
      <c r="T85" s="168"/>
      <c r="U85" s="168"/>
      <c r="V85" s="167" t="s">
        <v>57</v>
      </c>
      <c r="W85" s="110"/>
      <c r="X85" s="110"/>
      <c r="Y85" s="110"/>
      <c r="Z85" s="168"/>
      <c r="AA85" s="168"/>
      <c r="AB85" s="168"/>
      <c r="AC85" s="168"/>
      <c r="AD85" s="168"/>
      <c r="AE85" s="168"/>
      <c r="AF85" s="168"/>
      <c r="AG85" s="168"/>
      <c r="AH85" s="168"/>
      <c r="AI85" s="168"/>
      <c r="AJ85" s="168"/>
      <c r="AK85" s="178"/>
      <c r="AO85" s="37" t="b">
        <v>0</v>
      </c>
      <c r="AP85" s="26" t="b">
        <f>IF(N85="",FALSE,TRUE)</f>
        <v>0</v>
      </c>
      <c r="AQ85" s="37"/>
      <c r="AS85" s="26">
        <f>COUNTIF(AO85:AQ85,TRUE)</f>
        <v>0</v>
      </c>
      <c r="AT85" s="37"/>
      <c r="AU85" s="37"/>
      <c r="AV85" s="37"/>
      <c r="AW85" s="37"/>
      <c r="AX85" s="37"/>
    </row>
    <row r="86" spans="1:50" s="23" customFormat="1" ht="16.5" customHeight="1" x14ac:dyDescent="0.15">
      <c r="C86" s="36"/>
      <c r="D86" s="15"/>
      <c r="E86" s="15"/>
      <c r="F86" s="15"/>
      <c r="G86" s="15"/>
      <c r="H86" s="15"/>
      <c r="I86" s="15"/>
      <c r="J86" s="15"/>
      <c r="K86" s="165" t="s">
        <v>46</v>
      </c>
      <c r="L86" s="165"/>
      <c r="M86" s="165"/>
      <c r="N86" s="169"/>
      <c r="O86" s="169"/>
      <c r="P86" s="169"/>
      <c r="Q86" s="169"/>
      <c r="R86" s="169"/>
      <c r="S86" s="169"/>
      <c r="T86" s="169"/>
      <c r="U86" s="169"/>
      <c r="V86" s="166" t="s">
        <v>47</v>
      </c>
      <c r="W86" s="165"/>
      <c r="X86" s="165"/>
      <c r="Y86" s="173"/>
      <c r="Z86" s="174"/>
      <c r="AA86" s="174"/>
      <c r="AB86" s="174"/>
      <c r="AC86" s="175"/>
      <c r="AD86" s="58"/>
      <c r="AE86" s="58"/>
      <c r="AF86" s="58"/>
      <c r="AG86" s="58"/>
      <c r="AH86" s="58"/>
      <c r="AI86" s="58"/>
      <c r="AJ86" s="58"/>
      <c r="AK86" s="58"/>
      <c r="AO86" s="37" t="b">
        <v>0</v>
      </c>
      <c r="AP86" s="26" t="b">
        <f>IF(N86="",FALSE,TRUE)</f>
        <v>0</v>
      </c>
      <c r="AQ86" s="26" t="b">
        <f>IF(Y86="",FALSE,TRUE)</f>
        <v>0</v>
      </c>
      <c r="AR86" s="26" t="b">
        <f>IF(O87="",FALSE,TRUE)</f>
        <v>0</v>
      </c>
      <c r="AS86" s="26">
        <f>COUNTIF(AO86:AR86,TRUE)</f>
        <v>0</v>
      </c>
      <c r="AT86" s="37"/>
      <c r="AU86" s="37"/>
      <c r="AV86" s="37"/>
      <c r="AW86" s="37"/>
      <c r="AX86" s="37"/>
    </row>
    <row r="87" spans="1:50" s="23" customFormat="1" ht="16.5" customHeight="1" x14ac:dyDescent="0.15">
      <c r="C87" s="33"/>
      <c r="D87" s="22"/>
      <c r="E87" s="22"/>
      <c r="F87" s="22"/>
      <c r="G87" s="22"/>
      <c r="H87" s="22"/>
      <c r="I87" s="22"/>
      <c r="J87" s="22"/>
      <c r="K87" s="176" t="s">
        <v>57</v>
      </c>
      <c r="L87" s="176"/>
      <c r="M87" s="176"/>
      <c r="N87" s="177"/>
      <c r="O87" s="188"/>
      <c r="P87" s="189"/>
      <c r="Q87" s="189"/>
      <c r="R87" s="189"/>
      <c r="S87" s="189"/>
      <c r="T87" s="189"/>
      <c r="U87" s="189"/>
      <c r="V87" s="190"/>
      <c r="W87" s="190"/>
      <c r="X87" s="190"/>
      <c r="Y87" s="189"/>
      <c r="Z87" s="189"/>
      <c r="AA87" s="189"/>
      <c r="AB87" s="189"/>
      <c r="AC87" s="191"/>
      <c r="AO87" s="8">
        <f>COUNTIF(AO84:AO86,TRUE)</f>
        <v>0</v>
      </c>
      <c r="AP87" s="37"/>
      <c r="AQ87" s="37"/>
      <c r="AR87" s="37"/>
      <c r="AS87" s="37"/>
      <c r="AT87" s="37"/>
    </row>
    <row r="88" spans="1:50" s="2" customFormat="1" ht="16.5" customHeight="1" x14ac:dyDescent="0.15">
      <c r="AO88" s="26"/>
      <c r="AP88" s="26"/>
      <c r="AQ88" s="26"/>
      <c r="AR88" s="26"/>
      <c r="AS88" s="26"/>
      <c r="AT88" s="26"/>
      <c r="AU88" s="26"/>
      <c r="AV88" s="26"/>
      <c r="AW88" s="26"/>
      <c r="AX88" s="26"/>
    </row>
    <row r="89" spans="1:50" s="2" customFormat="1" ht="16.5" customHeight="1" x14ac:dyDescent="0.15">
      <c r="B89" s="79" t="s">
        <v>102</v>
      </c>
      <c r="AO89" s="26"/>
      <c r="AP89" s="26"/>
      <c r="AQ89" s="26"/>
      <c r="AR89" s="26"/>
      <c r="AS89" s="26"/>
      <c r="AT89" s="26"/>
      <c r="AU89" s="26"/>
      <c r="AV89" s="26"/>
      <c r="AW89" s="26"/>
      <c r="AX89" s="26"/>
    </row>
    <row r="90" spans="1:50" s="2" customFormat="1" ht="16.5" customHeight="1" x14ac:dyDescent="0.15">
      <c r="C90" s="179" t="s">
        <v>48</v>
      </c>
      <c r="D90" s="180"/>
      <c r="E90" s="180"/>
      <c r="F90" s="180"/>
      <c r="G90" s="187"/>
      <c r="H90" s="187"/>
      <c r="I90" s="187"/>
      <c r="J90" s="187"/>
      <c r="K90" s="187"/>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46"/>
      <c r="AO90" s="26" t="b">
        <f>IF(G90="",FALSE,TRUE)</f>
        <v>0</v>
      </c>
      <c r="AP90" s="26"/>
      <c r="AQ90" s="26"/>
      <c r="AR90" s="26"/>
      <c r="AS90" s="26"/>
      <c r="AT90" s="26"/>
      <c r="AU90" s="26"/>
      <c r="AV90" s="26"/>
      <c r="AW90" s="26"/>
      <c r="AX90" s="26"/>
    </row>
    <row r="91" spans="1:50" s="2" customFormat="1" ht="16.5" customHeight="1" x14ac:dyDescent="0.15">
      <c r="C91" s="181" t="s">
        <v>49</v>
      </c>
      <c r="D91" s="182"/>
      <c r="E91" s="182"/>
      <c r="F91" s="183"/>
      <c r="G91" s="38"/>
      <c r="H91" s="38"/>
      <c r="I91" s="39" t="s">
        <v>58</v>
      </c>
      <c r="J91" s="38"/>
      <c r="K91" s="38"/>
      <c r="L91" s="38"/>
      <c r="M91" s="179" t="s">
        <v>94</v>
      </c>
      <c r="N91" s="180"/>
      <c r="O91" s="180"/>
      <c r="P91" s="180"/>
      <c r="Q91" s="198" t="s">
        <v>95</v>
      </c>
      <c r="R91" s="198"/>
      <c r="S91" s="199"/>
      <c r="T91" s="200"/>
      <c r="U91" s="57" t="s">
        <v>96</v>
      </c>
      <c r="V91" s="76"/>
      <c r="W91" s="57" t="s">
        <v>97</v>
      </c>
      <c r="X91" s="76"/>
      <c r="Y91" s="57" t="s">
        <v>98</v>
      </c>
      <c r="AO91" s="26"/>
      <c r="AP91" s="26" t="b">
        <v>0</v>
      </c>
      <c r="AQ91" s="26" t="b">
        <f>IF(S91="",FALSE,TRUE)</f>
        <v>0</v>
      </c>
      <c r="AR91" s="26"/>
      <c r="AS91" s="26">
        <f>COUNTIF(AO91:AR91,TRUE)</f>
        <v>0</v>
      </c>
      <c r="AT91" s="26"/>
      <c r="AU91" s="26"/>
      <c r="AV91" s="26"/>
      <c r="AW91" s="26"/>
      <c r="AX91" s="26"/>
    </row>
    <row r="92" spans="1:50" s="2" customFormat="1" ht="16.5" customHeight="1" x14ac:dyDescent="0.15">
      <c r="C92" s="184" t="s">
        <v>50</v>
      </c>
      <c r="D92" s="185"/>
      <c r="E92" s="185"/>
      <c r="F92" s="186"/>
      <c r="G92" s="40"/>
      <c r="H92" s="40"/>
      <c r="I92" s="41" t="s">
        <v>58</v>
      </c>
      <c r="J92" s="40"/>
      <c r="K92" s="40"/>
      <c r="L92" s="42"/>
      <c r="R92" s="2" t="s">
        <v>99</v>
      </c>
      <c r="AO92" s="26"/>
      <c r="AP92" s="26"/>
      <c r="AQ92" s="26"/>
      <c r="AR92" s="26"/>
      <c r="AS92" s="26"/>
      <c r="AT92" s="26"/>
      <c r="AU92" s="26"/>
      <c r="AV92" s="26"/>
      <c r="AW92" s="26"/>
      <c r="AX92" s="26"/>
    </row>
    <row r="93" spans="1:50" s="2" customFormat="1" ht="16.5" customHeight="1" x14ac:dyDescent="0.15">
      <c r="AO93" s="8">
        <f>COUNTIF(AO90:AO92,TRUE)</f>
        <v>0</v>
      </c>
      <c r="AP93" s="26"/>
      <c r="AQ93" s="26"/>
      <c r="AR93" s="26"/>
      <c r="AS93" s="26"/>
      <c r="AT93" s="26"/>
      <c r="AU93" s="26"/>
      <c r="AV93" s="26"/>
      <c r="AW93" s="26"/>
      <c r="AX93" s="26"/>
    </row>
    <row r="94" spans="1:50" s="2" customFormat="1" ht="16.5" customHeight="1" x14ac:dyDescent="0.15">
      <c r="AO94" s="26">
        <f>SUM(AO87,AO93)</f>
        <v>0</v>
      </c>
      <c r="AP94" s="26"/>
      <c r="AQ94" s="26"/>
      <c r="AR94" s="26"/>
      <c r="AS94" s="26"/>
      <c r="AT94" s="26"/>
      <c r="AU94" s="26"/>
      <c r="AV94" s="26"/>
      <c r="AW94" s="26"/>
      <c r="AX94" s="26"/>
    </row>
    <row r="95" spans="1:50" s="2" customFormat="1" ht="16.5" customHeight="1" x14ac:dyDescent="0.15">
      <c r="A95" s="2" t="s">
        <v>101</v>
      </c>
      <c r="AO95" s="26"/>
      <c r="AP95" s="26"/>
      <c r="AQ95" s="26"/>
      <c r="AR95" s="26"/>
      <c r="AS95" s="26"/>
      <c r="AT95" s="26"/>
      <c r="AU95" s="26"/>
      <c r="AV95" s="26"/>
      <c r="AW95" s="26"/>
      <c r="AX95" s="26"/>
    </row>
    <row r="96" spans="1:50" s="2" customFormat="1" ht="16.5" customHeight="1" x14ac:dyDescent="0.15">
      <c r="A96" s="143" t="s">
        <v>51</v>
      </c>
      <c r="B96" s="194"/>
      <c r="C96" s="195"/>
      <c r="D96" s="196"/>
      <c r="E96" s="196"/>
      <c r="F96" s="196"/>
      <c r="G96" s="196"/>
      <c r="H96" s="143" t="s">
        <v>59</v>
      </c>
      <c r="I96" s="197"/>
      <c r="J96" s="194"/>
      <c r="K96" s="192"/>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2"/>
      <c r="AO96" s="26"/>
      <c r="AP96" s="26"/>
      <c r="AQ96" s="26"/>
      <c r="AR96" s="26"/>
      <c r="AS96" s="26"/>
      <c r="AT96" s="26"/>
      <c r="AU96" s="26"/>
      <c r="AV96" s="26"/>
      <c r="AW96" s="26"/>
      <c r="AX96" s="26"/>
    </row>
    <row r="97" spans="1:50" s="2" customFormat="1" ht="16.5" customHeight="1" x14ac:dyDescent="0.15">
      <c r="A97" s="179" t="s">
        <v>52</v>
      </c>
      <c r="B97" s="180"/>
      <c r="C97" s="180"/>
      <c r="D97" s="192"/>
      <c r="E97" s="131"/>
      <c r="F97" s="131"/>
      <c r="G97" s="131"/>
      <c r="H97" s="131"/>
      <c r="I97" s="131"/>
      <c r="J97" s="131"/>
      <c r="K97" s="131"/>
      <c r="L97" s="132"/>
      <c r="M97" s="179" t="s">
        <v>61</v>
      </c>
      <c r="N97" s="180"/>
      <c r="O97" s="180"/>
      <c r="P97" s="192"/>
      <c r="Q97" s="131"/>
      <c r="R97" s="131"/>
      <c r="S97" s="131"/>
      <c r="T97" s="131"/>
      <c r="U97" s="131"/>
      <c r="V97" s="131"/>
      <c r="W97" s="131"/>
      <c r="X97" s="132"/>
      <c r="Y97" s="179" t="s">
        <v>60</v>
      </c>
      <c r="Z97" s="180"/>
      <c r="AA97" s="180"/>
      <c r="AB97" s="193"/>
      <c r="AC97" s="131"/>
      <c r="AD97" s="131"/>
      <c r="AE97" s="131"/>
      <c r="AF97" s="131"/>
      <c r="AG97" s="131"/>
      <c r="AH97" s="131"/>
      <c r="AI97" s="131"/>
      <c r="AJ97" s="131"/>
      <c r="AK97" s="132"/>
      <c r="AO97" s="26"/>
      <c r="AP97" s="26"/>
      <c r="AQ97" s="26"/>
      <c r="AR97" s="26"/>
      <c r="AS97" s="26"/>
      <c r="AT97" s="26"/>
      <c r="AU97" s="26"/>
      <c r="AV97" s="26"/>
      <c r="AW97" s="26"/>
      <c r="AX97" s="26"/>
    </row>
    <row r="98" spans="1:50" s="2" customFormat="1" ht="16.5" customHeight="1" x14ac:dyDescent="0.15">
      <c r="AO98" s="26"/>
      <c r="AP98" s="26"/>
      <c r="AQ98" s="26"/>
      <c r="AR98" s="26"/>
      <c r="AS98" s="26"/>
      <c r="AT98" s="26"/>
      <c r="AU98" s="26"/>
      <c r="AV98" s="26"/>
      <c r="AW98" s="26"/>
      <c r="AX98" s="26"/>
    </row>
    <row r="99" spans="1:50" s="2" customFormat="1" ht="16.5" customHeight="1" x14ac:dyDescent="0.15">
      <c r="A99" s="2" t="s">
        <v>53</v>
      </c>
      <c r="AO99" s="26"/>
      <c r="AP99" s="26"/>
      <c r="AQ99" s="26"/>
      <c r="AR99" s="26"/>
      <c r="AS99" s="26"/>
      <c r="AT99" s="26"/>
      <c r="AU99" s="26"/>
      <c r="AV99" s="26"/>
      <c r="AW99" s="26"/>
      <c r="AX99" s="26"/>
    </row>
    <row r="100" spans="1:50" s="2" customFormat="1" ht="16.5" customHeight="1" x14ac:dyDescent="0.15">
      <c r="A100" s="143" t="s">
        <v>51</v>
      </c>
      <c r="B100" s="194"/>
      <c r="C100" s="195"/>
      <c r="D100" s="196"/>
      <c r="E100" s="196"/>
      <c r="F100" s="196"/>
      <c r="G100" s="196"/>
      <c r="H100" s="143" t="s">
        <v>59</v>
      </c>
      <c r="I100" s="197"/>
      <c r="J100" s="194"/>
      <c r="K100" s="192"/>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1"/>
      <c r="AI100" s="131"/>
      <c r="AJ100" s="131"/>
      <c r="AK100" s="132"/>
      <c r="AO100" s="26"/>
      <c r="AP100" s="26"/>
      <c r="AQ100" s="26"/>
      <c r="AR100" s="26"/>
      <c r="AS100" s="26"/>
      <c r="AT100" s="26"/>
      <c r="AU100" s="26"/>
      <c r="AV100" s="26"/>
      <c r="AW100" s="26"/>
      <c r="AX100" s="26"/>
    </row>
    <row r="101" spans="1:50" s="2" customFormat="1" ht="16.5" customHeight="1" x14ac:dyDescent="0.15">
      <c r="A101" s="179" t="s">
        <v>52</v>
      </c>
      <c r="B101" s="180"/>
      <c r="C101" s="180"/>
      <c r="D101" s="192"/>
      <c r="E101" s="131"/>
      <c r="F101" s="131"/>
      <c r="G101" s="131"/>
      <c r="H101" s="131"/>
      <c r="I101" s="131"/>
      <c r="J101" s="131"/>
      <c r="K101" s="131"/>
      <c r="L101" s="132"/>
      <c r="M101" s="179" t="s">
        <v>61</v>
      </c>
      <c r="N101" s="180"/>
      <c r="O101" s="180"/>
      <c r="P101" s="192"/>
      <c r="Q101" s="131"/>
      <c r="R101" s="131"/>
      <c r="S101" s="131"/>
      <c r="T101" s="131"/>
      <c r="U101" s="131"/>
      <c r="V101" s="131"/>
      <c r="W101" s="131"/>
      <c r="X101" s="132"/>
      <c r="Y101" s="179" t="s">
        <v>60</v>
      </c>
      <c r="Z101" s="180"/>
      <c r="AA101" s="180"/>
      <c r="AB101" s="193"/>
      <c r="AC101" s="131"/>
      <c r="AD101" s="131"/>
      <c r="AE101" s="131"/>
      <c r="AF101" s="131"/>
      <c r="AG101" s="131"/>
      <c r="AH101" s="131"/>
      <c r="AI101" s="131"/>
      <c r="AJ101" s="131"/>
      <c r="AK101" s="132"/>
      <c r="AO101" s="26"/>
      <c r="AP101" s="26"/>
      <c r="AQ101" s="26"/>
      <c r="AR101" s="26"/>
      <c r="AS101" s="26"/>
      <c r="AT101" s="26"/>
      <c r="AU101" s="26"/>
      <c r="AV101" s="26"/>
      <c r="AW101" s="26"/>
      <c r="AX101" s="26"/>
    </row>
    <row r="102" spans="1:50" s="2" customFormat="1" ht="16.5" customHeight="1" x14ac:dyDescent="0.15">
      <c r="AO102" s="26"/>
      <c r="AP102" s="26"/>
      <c r="AQ102" s="26"/>
      <c r="AR102" s="26"/>
      <c r="AS102" s="26"/>
      <c r="AT102" s="26"/>
      <c r="AU102" s="26"/>
      <c r="AV102" s="26"/>
      <c r="AW102" s="26"/>
      <c r="AX102" s="26"/>
    </row>
    <row r="103" spans="1:50" s="2" customFormat="1" ht="16.5" customHeight="1" x14ac:dyDescent="0.15">
      <c r="A103" s="2" t="s">
        <v>54</v>
      </c>
      <c r="AO103" s="26"/>
      <c r="AP103" s="26"/>
      <c r="AQ103" s="26"/>
      <c r="AR103" s="26"/>
      <c r="AS103" s="26"/>
      <c r="AT103" s="26"/>
      <c r="AU103" s="26"/>
      <c r="AV103" s="26"/>
      <c r="AW103" s="26"/>
      <c r="AX103" s="26"/>
    </row>
    <row r="104" spans="1:50" s="2" customFormat="1" ht="16.5" customHeight="1" x14ac:dyDescent="0.15">
      <c r="A104" s="143" t="s">
        <v>51</v>
      </c>
      <c r="B104" s="194"/>
      <c r="C104" s="195"/>
      <c r="D104" s="196"/>
      <c r="E104" s="196"/>
      <c r="F104" s="196"/>
      <c r="G104" s="196"/>
      <c r="H104" s="143" t="s">
        <v>59</v>
      </c>
      <c r="I104" s="197"/>
      <c r="J104" s="194"/>
      <c r="K104" s="192"/>
      <c r="L104" s="131"/>
      <c r="M104" s="131"/>
      <c r="N104" s="131"/>
      <c r="O104" s="131"/>
      <c r="P104" s="131"/>
      <c r="Q104" s="131"/>
      <c r="R104" s="131"/>
      <c r="S104" s="131"/>
      <c r="T104" s="131"/>
      <c r="U104" s="131"/>
      <c r="V104" s="131"/>
      <c r="W104" s="131"/>
      <c r="X104" s="131"/>
      <c r="Y104" s="131"/>
      <c r="Z104" s="131"/>
      <c r="AA104" s="131"/>
      <c r="AB104" s="131"/>
      <c r="AC104" s="131"/>
      <c r="AD104" s="131"/>
      <c r="AE104" s="131"/>
      <c r="AF104" s="131"/>
      <c r="AG104" s="131"/>
      <c r="AH104" s="131"/>
      <c r="AI104" s="131"/>
      <c r="AJ104" s="131"/>
      <c r="AK104" s="132"/>
      <c r="AO104" s="26"/>
      <c r="AP104" s="26"/>
      <c r="AQ104" s="26"/>
      <c r="AR104" s="26"/>
      <c r="AS104" s="26"/>
      <c r="AT104" s="26"/>
      <c r="AU104" s="26"/>
      <c r="AV104" s="26"/>
      <c r="AW104" s="26"/>
      <c r="AX104" s="26"/>
    </row>
    <row r="105" spans="1:50" s="2" customFormat="1" ht="16.5" customHeight="1" x14ac:dyDescent="0.15">
      <c r="A105" s="179" t="s">
        <v>52</v>
      </c>
      <c r="B105" s="180"/>
      <c r="C105" s="180"/>
      <c r="D105" s="192"/>
      <c r="E105" s="131"/>
      <c r="F105" s="131"/>
      <c r="G105" s="131"/>
      <c r="H105" s="131"/>
      <c r="I105" s="131"/>
      <c r="J105" s="131"/>
      <c r="K105" s="131"/>
      <c r="L105" s="132"/>
      <c r="M105" s="179" t="s">
        <v>61</v>
      </c>
      <c r="N105" s="180"/>
      <c r="O105" s="180"/>
      <c r="P105" s="192"/>
      <c r="Q105" s="131"/>
      <c r="R105" s="131"/>
      <c r="S105" s="131"/>
      <c r="T105" s="131"/>
      <c r="U105" s="131"/>
      <c r="V105" s="131"/>
      <c r="W105" s="131"/>
      <c r="X105" s="132"/>
      <c r="Y105" s="179" t="s">
        <v>60</v>
      </c>
      <c r="Z105" s="180"/>
      <c r="AA105" s="180"/>
      <c r="AB105" s="193"/>
      <c r="AC105" s="131"/>
      <c r="AD105" s="131"/>
      <c r="AE105" s="131"/>
      <c r="AF105" s="131"/>
      <c r="AG105" s="131"/>
      <c r="AH105" s="131"/>
      <c r="AI105" s="131"/>
      <c r="AJ105" s="131"/>
      <c r="AK105" s="132"/>
      <c r="AO105" s="26"/>
      <c r="AP105" s="26"/>
      <c r="AQ105" s="26"/>
      <c r="AR105" s="26"/>
      <c r="AS105" s="26"/>
      <c r="AT105" s="26"/>
      <c r="AU105" s="26"/>
      <c r="AV105" s="26"/>
      <c r="AW105" s="26"/>
      <c r="AX105" s="26"/>
    </row>
    <row r="106" spans="1:50" s="2" customFormat="1" ht="16.5" customHeight="1" x14ac:dyDescent="0.15">
      <c r="AO106" s="26"/>
      <c r="AP106" s="26"/>
      <c r="AQ106" s="26"/>
      <c r="AR106" s="26"/>
      <c r="AS106" s="26"/>
      <c r="AT106" s="26"/>
      <c r="AU106" s="26"/>
      <c r="AV106" s="26"/>
      <c r="AW106" s="26"/>
      <c r="AX106" s="26"/>
    </row>
    <row r="107" spans="1:50" s="2" customFormat="1" ht="16.5" customHeight="1" x14ac:dyDescent="0.15">
      <c r="A107" s="2" t="s">
        <v>55</v>
      </c>
      <c r="AO107" s="26"/>
      <c r="AP107" s="26"/>
      <c r="AQ107" s="26"/>
      <c r="AR107" s="26"/>
      <c r="AS107" s="26"/>
      <c r="AT107" s="26"/>
      <c r="AU107" s="26"/>
      <c r="AV107" s="26"/>
      <c r="AW107" s="26"/>
      <c r="AX107" s="26"/>
    </row>
    <row r="108" spans="1:50" s="2" customFormat="1" ht="16.5" customHeight="1" x14ac:dyDescent="0.15">
      <c r="A108" s="133"/>
      <c r="B108" s="134"/>
      <c r="C108" s="134"/>
      <c r="D108" s="134"/>
      <c r="E108" s="134"/>
      <c r="F108" s="134"/>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5"/>
      <c r="AO108" s="26"/>
      <c r="AP108" s="26"/>
      <c r="AQ108" s="26"/>
      <c r="AR108" s="26"/>
      <c r="AS108" s="26"/>
      <c r="AT108" s="26"/>
      <c r="AU108" s="26"/>
      <c r="AV108" s="26"/>
      <c r="AW108" s="26"/>
      <c r="AX108" s="26"/>
    </row>
    <row r="109" spans="1:50" s="2" customFormat="1" ht="16.5" customHeight="1" x14ac:dyDescent="0.15">
      <c r="A109" s="136"/>
      <c r="B109" s="137"/>
      <c r="C109" s="137"/>
      <c r="D109" s="137"/>
      <c r="E109" s="137"/>
      <c r="F109" s="137"/>
      <c r="G109" s="137"/>
      <c r="H109" s="137"/>
      <c r="I109" s="137"/>
      <c r="J109" s="137"/>
      <c r="K109" s="137"/>
      <c r="L109" s="137"/>
      <c r="M109" s="137"/>
      <c r="N109" s="137"/>
      <c r="O109" s="137"/>
      <c r="P109" s="137"/>
      <c r="Q109" s="137"/>
      <c r="R109" s="137"/>
      <c r="S109" s="137"/>
      <c r="T109" s="137"/>
      <c r="U109" s="137"/>
      <c r="V109" s="137"/>
      <c r="W109" s="137"/>
      <c r="X109" s="137"/>
      <c r="Y109" s="137"/>
      <c r="Z109" s="137"/>
      <c r="AA109" s="137"/>
      <c r="AB109" s="137"/>
      <c r="AC109" s="137"/>
      <c r="AD109" s="137"/>
      <c r="AE109" s="137"/>
      <c r="AF109" s="137"/>
      <c r="AG109" s="137"/>
      <c r="AH109" s="137"/>
      <c r="AI109" s="137"/>
      <c r="AJ109" s="137"/>
      <c r="AK109" s="137"/>
      <c r="AL109" s="138"/>
      <c r="AO109" s="26"/>
      <c r="AP109" s="26"/>
      <c r="AQ109" s="26"/>
      <c r="AR109" s="26"/>
      <c r="AS109" s="26"/>
      <c r="AT109" s="26"/>
      <c r="AU109" s="26"/>
      <c r="AV109" s="26"/>
      <c r="AW109" s="26"/>
      <c r="AX109" s="26"/>
    </row>
    <row r="110" spans="1:50" s="2" customFormat="1" ht="16.5" customHeight="1" x14ac:dyDescent="0.15">
      <c r="A110" s="139"/>
      <c r="B110" s="140"/>
      <c r="C110" s="140"/>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1"/>
      <c r="AO110" s="26"/>
      <c r="AP110" s="26"/>
      <c r="AQ110" s="26"/>
      <c r="AR110" s="26"/>
      <c r="AS110" s="26"/>
      <c r="AT110" s="26"/>
      <c r="AU110" s="26"/>
      <c r="AV110" s="26"/>
      <c r="AW110" s="26"/>
      <c r="AX110" s="26"/>
    </row>
    <row r="111" spans="1:50" s="2" customFormat="1" ht="16.5" customHeight="1" x14ac:dyDescent="0.15">
      <c r="AO111" s="26"/>
      <c r="AP111" s="26"/>
      <c r="AQ111" s="26"/>
      <c r="AR111" s="26"/>
      <c r="AS111" s="26"/>
      <c r="AT111" s="26"/>
      <c r="AU111" s="26"/>
      <c r="AV111" s="26"/>
      <c r="AW111" s="26"/>
      <c r="AX111" s="26"/>
    </row>
    <row r="112" spans="1:50" s="2" customFormat="1" ht="16.5" customHeight="1" x14ac:dyDescent="0.15">
      <c r="AO112" s="26"/>
      <c r="AP112" s="26"/>
      <c r="AQ112" s="26"/>
      <c r="AR112" s="26"/>
      <c r="AS112" s="26"/>
      <c r="AT112" s="26"/>
      <c r="AU112" s="26"/>
      <c r="AV112" s="26"/>
      <c r="AW112" s="26"/>
      <c r="AX112" s="26"/>
    </row>
    <row r="113" spans="33:50" s="2" customFormat="1" ht="16.5" customHeight="1" x14ac:dyDescent="0.15">
      <c r="AG113" s="201" t="s">
        <v>56</v>
      </c>
      <c r="AH113" s="202"/>
      <c r="AI113" s="202"/>
      <c r="AJ113" s="202"/>
      <c r="AK113" s="202"/>
      <c r="AL113" s="203"/>
      <c r="AO113" s="26"/>
      <c r="AP113" s="26"/>
      <c r="AQ113" s="26"/>
      <c r="AR113" s="26"/>
      <c r="AS113" s="26"/>
      <c r="AT113" s="26"/>
      <c r="AU113" s="26"/>
      <c r="AV113" s="26"/>
      <c r="AW113" s="26"/>
      <c r="AX113" s="26"/>
    </row>
    <row r="114" spans="33:50" s="2" customFormat="1" ht="16.5" customHeight="1" x14ac:dyDescent="0.15">
      <c r="AG114" s="204"/>
      <c r="AH114" s="205"/>
      <c r="AI114" s="205"/>
      <c r="AJ114" s="205"/>
      <c r="AK114" s="205"/>
      <c r="AL114" s="206"/>
      <c r="AO114" s="26"/>
      <c r="AP114" s="26"/>
      <c r="AQ114" s="26"/>
      <c r="AR114" s="26"/>
      <c r="AS114" s="26"/>
      <c r="AT114" s="26"/>
      <c r="AU114" s="26"/>
      <c r="AV114" s="26"/>
      <c r="AW114" s="26"/>
      <c r="AX114" s="26"/>
    </row>
    <row r="115" spans="33:50" s="2" customFormat="1" ht="16.5" customHeight="1" x14ac:dyDescent="0.15">
      <c r="AG115" s="207"/>
      <c r="AH115" s="208"/>
      <c r="AI115" s="208"/>
      <c r="AJ115" s="208"/>
      <c r="AK115" s="208"/>
      <c r="AL115" s="209"/>
      <c r="AO115" s="26"/>
      <c r="AP115" s="26"/>
      <c r="AQ115" s="26"/>
      <c r="AR115" s="26"/>
      <c r="AS115" s="26"/>
      <c r="AT115" s="26"/>
      <c r="AU115" s="26"/>
      <c r="AV115" s="26"/>
      <c r="AW115" s="26"/>
      <c r="AX115" s="26"/>
    </row>
    <row r="116" spans="33:50" s="2" customFormat="1" ht="16.5" customHeight="1" x14ac:dyDescent="0.15">
      <c r="AO116" s="26"/>
      <c r="AP116" s="26"/>
      <c r="AQ116" s="26"/>
      <c r="AR116" s="26"/>
      <c r="AS116" s="26"/>
      <c r="AT116" s="26"/>
      <c r="AU116" s="26"/>
      <c r="AV116" s="26"/>
      <c r="AW116" s="26"/>
      <c r="AX116" s="26"/>
    </row>
    <row r="117" spans="33:50" s="2" customFormat="1" ht="16.5" customHeight="1" x14ac:dyDescent="0.15">
      <c r="AO117" s="26"/>
      <c r="AP117" s="26"/>
      <c r="AQ117" s="26"/>
      <c r="AR117" s="26"/>
      <c r="AS117" s="26"/>
      <c r="AT117" s="26"/>
      <c r="AU117" s="26"/>
      <c r="AV117" s="26"/>
      <c r="AW117" s="26"/>
      <c r="AX117" s="26"/>
    </row>
    <row r="118" spans="33:50" s="2" customFormat="1" ht="16.5" customHeight="1" x14ac:dyDescent="0.15">
      <c r="AO118" s="26"/>
      <c r="AP118" s="26"/>
      <c r="AQ118" s="26"/>
      <c r="AR118" s="26"/>
      <c r="AS118" s="26"/>
      <c r="AT118" s="26"/>
      <c r="AU118" s="26"/>
      <c r="AV118" s="26"/>
      <c r="AW118" s="26"/>
      <c r="AX118" s="26"/>
    </row>
    <row r="119" spans="33:50" s="2" customFormat="1" ht="16.5" customHeight="1" x14ac:dyDescent="0.15">
      <c r="AO119" s="26"/>
      <c r="AP119" s="26"/>
      <c r="AQ119" s="26"/>
      <c r="AR119" s="26"/>
      <c r="AS119" s="26"/>
      <c r="AT119" s="26"/>
      <c r="AU119" s="26"/>
      <c r="AV119" s="26"/>
      <c r="AW119" s="26"/>
      <c r="AX119" s="26"/>
    </row>
    <row r="120" spans="33:50" s="2" customFormat="1" ht="16.5" customHeight="1" x14ac:dyDescent="0.15">
      <c r="AO120" s="26"/>
      <c r="AP120" s="26"/>
      <c r="AQ120" s="26"/>
      <c r="AR120" s="26"/>
      <c r="AS120" s="26"/>
      <c r="AT120" s="26"/>
      <c r="AU120" s="26"/>
      <c r="AV120" s="26"/>
      <c r="AW120" s="26"/>
      <c r="AX120" s="26"/>
    </row>
    <row r="121" spans="33:50" s="2" customFormat="1" ht="16.5" customHeight="1" x14ac:dyDescent="0.15">
      <c r="AO121" s="26"/>
      <c r="AP121" s="26"/>
      <c r="AQ121" s="26"/>
      <c r="AR121" s="26"/>
      <c r="AS121" s="26"/>
      <c r="AT121" s="26"/>
      <c r="AU121" s="26"/>
      <c r="AV121" s="26"/>
      <c r="AW121" s="26"/>
      <c r="AX121" s="26"/>
    </row>
    <row r="122" spans="33:50" s="2" customFormat="1" ht="16.5" customHeight="1" x14ac:dyDescent="0.15">
      <c r="AO122" s="26"/>
      <c r="AP122" s="26"/>
      <c r="AQ122" s="26"/>
      <c r="AR122" s="26"/>
      <c r="AS122" s="26"/>
      <c r="AT122" s="26"/>
      <c r="AU122" s="26"/>
      <c r="AV122" s="26"/>
      <c r="AW122" s="26"/>
      <c r="AX122" s="26"/>
    </row>
    <row r="123" spans="33:50" s="2" customFormat="1" ht="16.5" customHeight="1" x14ac:dyDescent="0.15">
      <c r="AO123" s="26"/>
      <c r="AP123" s="26"/>
      <c r="AQ123" s="26"/>
      <c r="AR123" s="26"/>
      <c r="AS123" s="26"/>
      <c r="AT123" s="26"/>
      <c r="AU123" s="26"/>
      <c r="AV123" s="26"/>
      <c r="AW123" s="26"/>
      <c r="AX123" s="26"/>
    </row>
    <row r="124" spans="33:50" s="2" customFormat="1" ht="16.5" customHeight="1" x14ac:dyDescent="0.15">
      <c r="AO124" s="26"/>
      <c r="AP124" s="26"/>
      <c r="AQ124" s="26"/>
      <c r="AR124" s="26"/>
      <c r="AS124" s="26"/>
      <c r="AT124" s="26"/>
      <c r="AU124" s="26"/>
      <c r="AV124" s="26"/>
      <c r="AW124" s="26"/>
      <c r="AX124" s="26"/>
    </row>
    <row r="125" spans="33:50" s="2" customFormat="1" ht="16.5" customHeight="1" x14ac:dyDescent="0.15">
      <c r="AO125" s="26"/>
      <c r="AP125" s="26"/>
      <c r="AQ125" s="26"/>
      <c r="AR125" s="26"/>
      <c r="AS125" s="26"/>
      <c r="AT125" s="26"/>
      <c r="AU125" s="26"/>
      <c r="AV125" s="26"/>
      <c r="AW125" s="26"/>
      <c r="AX125" s="26"/>
    </row>
    <row r="126" spans="33:50" s="2" customFormat="1" ht="16.5" customHeight="1" x14ac:dyDescent="0.15">
      <c r="AO126" s="26"/>
      <c r="AP126" s="26"/>
      <c r="AQ126" s="26"/>
      <c r="AR126" s="26"/>
      <c r="AS126" s="26"/>
      <c r="AT126" s="26"/>
      <c r="AU126" s="26"/>
      <c r="AV126" s="26"/>
      <c r="AW126" s="26"/>
      <c r="AX126" s="26"/>
    </row>
    <row r="127" spans="33:50" s="2" customFormat="1" ht="16.5" customHeight="1" x14ac:dyDescent="0.15">
      <c r="AO127" s="26"/>
      <c r="AP127" s="26"/>
      <c r="AQ127" s="26"/>
      <c r="AR127" s="26"/>
      <c r="AS127" s="26"/>
      <c r="AT127" s="26"/>
      <c r="AU127" s="26"/>
      <c r="AV127" s="26"/>
      <c r="AW127" s="26"/>
      <c r="AX127" s="26"/>
    </row>
    <row r="128" spans="33:50" s="2" customFormat="1" ht="16.5" customHeight="1" x14ac:dyDescent="0.15">
      <c r="AO128" s="26"/>
      <c r="AP128" s="26"/>
      <c r="AQ128" s="26"/>
      <c r="AR128" s="26"/>
      <c r="AS128" s="26"/>
      <c r="AT128" s="26"/>
      <c r="AU128" s="26"/>
      <c r="AV128" s="26"/>
      <c r="AW128" s="26"/>
      <c r="AX128" s="26"/>
    </row>
    <row r="129" spans="41:50" s="2" customFormat="1" ht="16.5" customHeight="1" x14ac:dyDescent="0.15">
      <c r="AO129" s="26"/>
      <c r="AP129" s="26"/>
      <c r="AQ129" s="26"/>
      <c r="AR129" s="26"/>
      <c r="AS129" s="26"/>
      <c r="AT129" s="26"/>
      <c r="AU129" s="26"/>
      <c r="AV129" s="26"/>
      <c r="AW129" s="26"/>
      <c r="AX129" s="26"/>
    </row>
    <row r="130" spans="41:50" s="2" customFormat="1" ht="16.5" customHeight="1" x14ac:dyDescent="0.15">
      <c r="AO130" s="26"/>
      <c r="AP130" s="26"/>
      <c r="AQ130" s="26"/>
      <c r="AR130" s="26"/>
      <c r="AS130" s="26"/>
      <c r="AT130" s="26"/>
      <c r="AU130" s="26"/>
      <c r="AV130" s="26"/>
      <c r="AW130" s="26"/>
      <c r="AX130" s="26"/>
    </row>
    <row r="131" spans="41:50" s="2" customFormat="1" ht="16.5" customHeight="1" x14ac:dyDescent="0.15">
      <c r="AO131" s="26"/>
      <c r="AP131" s="26"/>
      <c r="AQ131" s="26"/>
      <c r="AR131" s="26"/>
      <c r="AS131" s="26"/>
      <c r="AT131" s="26"/>
      <c r="AU131" s="26"/>
      <c r="AV131" s="26"/>
      <c r="AW131" s="26"/>
      <c r="AX131" s="26"/>
    </row>
    <row r="132" spans="41:50" s="2" customFormat="1" ht="16.5" customHeight="1" x14ac:dyDescent="0.15">
      <c r="AO132" s="26"/>
      <c r="AP132" s="26"/>
      <c r="AQ132" s="26"/>
      <c r="AR132" s="26"/>
      <c r="AS132" s="26"/>
      <c r="AT132" s="26"/>
      <c r="AU132" s="26"/>
      <c r="AV132" s="26"/>
      <c r="AW132" s="26"/>
      <c r="AX132" s="26"/>
    </row>
    <row r="133" spans="41:50" s="2" customFormat="1" ht="16.5" customHeight="1" x14ac:dyDescent="0.15">
      <c r="AO133" s="26"/>
      <c r="AP133" s="26"/>
      <c r="AQ133" s="26"/>
      <c r="AR133" s="26"/>
      <c r="AS133" s="26"/>
      <c r="AT133" s="26"/>
      <c r="AU133" s="26"/>
      <c r="AV133" s="26"/>
      <c r="AW133" s="26"/>
      <c r="AX133" s="26"/>
    </row>
    <row r="134" spans="41:50" s="2" customFormat="1" ht="16.5" customHeight="1" x14ac:dyDescent="0.15">
      <c r="AO134" s="26"/>
      <c r="AP134" s="26"/>
      <c r="AQ134" s="26"/>
      <c r="AR134" s="26"/>
      <c r="AS134" s="26"/>
      <c r="AT134" s="26"/>
      <c r="AU134" s="26"/>
      <c r="AV134" s="26"/>
      <c r="AW134" s="26"/>
      <c r="AX134" s="26"/>
    </row>
    <row r="135" spans="41:50" s="2" customFormat="1" ht="16.5" customHeight="1" x14ac:dyDescent="0.15">
      <c r="AO135" s="26"/>
      <c r="AP135" s="26"/>
      <c r="AQ135" s="26"/>
      <c r="AR135" s="26"/>
      <c r="AS135" s="26"/>
      <c r="AT135" s="26"/>
      <c r="AU135" s="26"/>
      <c r="AV135" s="26"/>
      <c r="AW135" s="26"/>
      <c r="AX135" s="26"/>
    </row>
    <row r="136" spans="41:50" s="2" customFormat="1" ht="16.5" customHeight="1" x14ac:dyDescent="0.15">
      <c r="AO136" s="26"/>
      <c r="AP136" s="26"/>
      <c r="AQ136" s="26"/>
      <c r="AR136" s="26"/>
      <c r="AS136" s="26"/>
      <c r="AT136" s="26"/>
      <c r="AU136" s="26"/>
      <c r="AV136" s="26"/>
      <c r="AW136" s="26"/>
      <c r="AX136" s="26"/>
    </row>
    <row r="137" spans="41:50" s="2" customFormat="1" ht="16.5" customHeight="1" x14ac:dyDescent="0.15">
      <c r="AO137" s="26"/>
      <c r="AP137" s="26"/>
      <c r="AQ137" s="26"/>
      <c r="AR137" s="26"/>
      <c r="AS137" s="26"/>
      <c r="AT137" s="26"/>
      <c r="AU137" s="26"/>
      <c r="AV137" s="26"/>
      <c r="AW137" s="26"/>
      <c r="AX137" s="26"/>
    </row>
    <row r="138" spans="41:50" s="2" customFormat="1" ht="16.5" customHeight="1" x14ac:dyDescent="0.15">
      <c r="AO138" s="26"/>
      <c r="AP138" s="26"/>
      <c r="AQ138" s="26"/>
      <c r="AR138" s="26"/>
      <c r="AS138" s="26"/>
      <c r="AT138" s="26"/>
      <c r="AU138" s="26"/>
      <c r="AV138" s="26"/>
      <c r="AW138" s="26"/>
      <c r="AX138" s="26"/>
    </row>
    <row r="139" spans="41:50" s="2" customFormat="1" ht="16.5" customHeight="1" x14ac:dyDescent="0.15">
      <c r="AO139" s="26"/>
      <c r="AP139" s="26"/>
      <c r="AQ139" s="26"/>
      <c r="AR139" s="26"/>
      <c r="AS139" s="26"/>
      <c r="AT139" s="26"/>
      <c r="AU139" s="26"/>
      <c r="AV139" s="26"/>
      <c r="AW139" s="26"/>
      <c r="AX139" s="26"/>
    </row>
    <row r="140" spans="41:50" s="2" customFormat="1" ht="16.5" customHeight="1" x14ac:dyDescent="0.15">
      <c r="AO140" s="26"/>
      <c r="AP140" s="26"/>
      <c r="AQ140" s="26"/>
      <c r="AR140" s="26"/>
      <c r="AS140" s="26"/>
      <c r="AT140" s="26"/>
      <c r="AU140" s="26"/>
      <c r="AV140" s="26"/>
      <c r="AW140" s="26"/>
      <c r="AX140" s="26"/>
    </row>
    <row r="141" spans="41:50" s="2" customFormat="1" ht="16.5" customHeight="1" x14ac:dyDescent="0.15">
      <c r="AO141" s="26"/>
      <c r="AP141" s="26"/>
      <c r="AQ141" s="26"/>
      <c r="AR141" s="26"/>
      <c r="AS141" s="26"/>
      <c r="AT141" s="26"/>
      <c r="AU141" s="26"/>
      <c r="AV141" s="26"/>
      <c r="AW141" s="26"/>
      <c r="AX141" s="26"/>
    </row>
    <row r="142" spans="41:50" s="2" customFormat="1" ht="16.5" customHeight="1" x14ac:dyDescent="0.15">
      <c r="AO142" s="26"/>
      <c r="AP142" s="26"/>
      <c r="AQ142" s="26"/>
      <c r="AR142" s="26"/>
      <c r="AS142" s="26"/>
      <c r="AT142" s="26"/>
      <c r="AU142" s="26"/>
      <c r="AV142" s="26"/>
      <c r="AW142" s="26"/>
      <c r="AX142" s="26"/>
    </row>
    <row r="143" spans="41:50" s="2" customFormat="1" ht="16.5" customHeight="1" x14ac:dyDescent="0.15">
      <c r="AO143" s="26"/>
      <c r="AP143" s="26"/>
      <c r="AQ143" s="26"/>
      <c r="AR143" s="26"/>
      <c r="AS143" s="26"/>
      <c r="AT143" s="26"/>
      <c r="AU143" s="26"/>
      <c r="AV143" s="26"/>
      <c r="AW143" s="26"/>
      <c r="AX143" s="26"/>
    </row>
    <row r="144" spans="41:50" s="2" customFormat="1" ht="16.5" customHeight="1" x14ac:dyDescent="0.15">
      <c r="AO144" s="26"/>
      <c r="AP144" s="26"/>
      <c r="AQ144" s="26"/>
      <c r="AR144" s="26"/>
      <c r="AS144" s="26"/>
      <c r="AT144" s="26"/>
      <c r="AU144" s="26"/>
      <c r="AV144" s="26"/>
      <c r="AW144" s="26"/>
      <c r="AX144" s="26"/>
    </row>
    <row r="145" spans="41:50" s="2" customFormat="1" ht="16.5" customHeight="1" x14ac:dyDescent="0.15">
      <c r="AO145" s="26"/>
      <c r="AP145" s="26"/>
      <c r="AQ145" s="26"/>
      <c r="AR145" s="26"/>
      <c r="AS145" s="26"/>
      <c r="AT145" s="26"/>
      <c r="AU145" s="26"/>
      <c r="AV145" s="26"/>
      <c r="AW145" s="26"/>
      <c r="AX145" s="26"/>
    </row>
    <row r="146" spans="41:50" s="2" customFormat="1" ht="16.5" customHeight="1" x14ac:dyDescent="0.15">
      <c r="AO146" s="26"/>
      <c r="AP146" s="26"/>
      <c r="AQ146" s="26"/>
      <c r="AR146" s="26"/>
      <c r="AS146" s="26"/>
      <c r="AT146" s="26"/>
      <c r="AU146" s="26"/>
      <c r="AV146" s="26"/>
      <c r="AW146" s="26"/>
      <c r="AX146" s="26"/>
    </row>
    <row r="147" spans="41:50" s="2" customFormat="1" ht="16.5" customHeight="1" x14ac:dyDescent="0.15">
      <c r="AO147" s="26"/>
      <c r="AP147" s="26"/>
      <c r="AQ147" s="26"/>
      <c r="AR147" s="26"/>
      <c r="AS147" s="26"/>
      <c r="AT147" s="26"/>
      <c r="AU147" s="26"/>
      <c r="AV147" s="26"/>
      <c r="AW147" s="26"/>
      <c r="AX147" s="26"/>
    </row>
    <row r="148" spans="41:50" s="2" customFormat="1" ht="16.5" customHeight="1" x14ac:dyDescent="0.15">
      <c r="AO148" s="26"/>
      <c r="AP148" s="26"/>
      <c r="AQ148" s="26"/>
      <c r="AR148" s="26"/>
      <c r="AS148" s="26"/>
      <c r="AT148" s="26"/>
      <c r="AU148" s="26"/>
      <c r="AV148" s="26"/>
      <c r="AW148" s="26"/>
      <c r="AX148" s="26"/>
    </row>
    <row r="149" spans="41:50" s="2" customFormat="1" ht="16.5" customHeight="1" x14ac:dyDescent="0.15">
      <c r="AO149" s="26"/>
      <c r="AP149" s="26"/>
      <c r="AQ149" s="26"/>
      <c r="AR149" s="26"/>
      <c r="AS149" s="26"/>
      <c r="AT149" s="26"/>
      <c r="AU149" s="26"/>
      <c r="AV149" s="26"/>
      <c r="AW149" s="26"/>
      <c r="AX149" s="26"/>
    </row>
    <row r="150" spans="41:50" s="2" customFormat="1" ht="16.5" customHeight="1" x14ac:dyDescent="0.15">
      <c r="AO150" s="26"/>
      <c r="AP150" s="26"/>
      <c r="AQ150" s="26"/>
      <c r="AR150" s="26"/>
      <c r="AS150" s="26"/>
      <c r="AT150" s="26"/>
      <c r="AU150" s="26"/>
      <c r="AV150" s="26"/>
      <c r="AW150" s="26"/>
      <c r="AX150" s="26"/>
    </row>
    <row r="151" spans="41:50" s="2" customFormat="1" ht="16.5" customHeight="1" x14ac:dyDescent="0.15">
      <c r="AO151" s="26"/>
      <c r="AP151" s="26"/>
      <c r="AQ151" s="26"/>
      <c r="AR151" s="26"/>
      <c r="AS151" s="26"/>
      <c r="AT151" s="26"/>
      <c r="AU151" s="26"/>
      <c r="AV151" s="26"/>
      <c r="AW151" s="26"/>
      <c r="AX151" s="26"/>
    </row>
    <row r="152" spans="41:50" s="2" customFormat="1" ht="16.5" customHeight="1" x14ac:dyDescent="0.15">
      <c r="AO152" s="26"/>
      <c r="AP152" s="26"/>
      <c r="AQ152" s="26"/>
      <c r="AR152" s="26"/>
      <c r="AS152" s="26"/>
      <c r="AT152" s="26"/>
      <c r="AU152" s="26"/>
      <c r="AV152" s="26"/>
      <c r="AW152" s="26"/>
      <c r="AX152" s="26"/>
    </row>
    <row r="153" spans="41:50" s="2" customFormat="1" ht="16.5" customHeight="1" x14ac:dyDescent="0.15">
      <c r="AO153" s="26"/>
      <c r="AP153" s="26"/>
      <c r="AQ153" s="26"/>
      <c r="AR153" s="26"/>
      <c r="AS153" s="26"/>
      <c r="AT153" s="26"/>
      <c r="AU153" s="26"/>
      <c r="AV153" s="26"/>
      <c r="AW153" s="26"/>
      <c r="AX153" s="26"/>
    </row>
    <row r="154" spans="41:50" s="2" customFormat="1" ht="16.5" customHeight="1" x14ac:dyDescent="0.15">
      <c r="AO154" s="26"/>
      <c r="AP154" s="26"/>
      <c r="AQ154" s="26"/>
      <c r="AR154" s="26"/>
      <c r="AS154" s="26"/>
      <c r="AT154" s="26"/>
      <c r="AU154" s="26"/>
      <c r="AV154" s="26"/>
      <c r="AW154" s="26"/>
      <c r="AX154" s="26"/>
    </row>
    <row r="155" spans="41:50" s="2" customFormat="1" ht="16.5" customHeight="1" x14ac:dyDescent="0.15">
      <c r="AO155" s="26"/>
      <c r="AP155" s="26"/>
      <c r="AQ155" s="26"/>
      <c r="AR155" s="26"/>
      <c r="AS155" s="26"/>
      <c r="AT155" s="26"/>
      <c r="AU155" s="26"/>
      <c r="AV155" s="26"/>
      <c r="AW155" s="26"/>
      <c r="AX155" s="26"/>
    </row>
    <row r="156" spans="41:50" s="2" customFormat="1" ht="16.5" customHeight="1" x14ac:dyDescent="0.15">
      <c r="AO156" s="26"/>
      <c r="AP156" s="26"/>
      <c r="AQ156" s="26"/>
      <c r="AR156" s="26"/>
      <c r="AS156" s="26"/>
      <c r="AT156" s="26"/>
      <c r="AU156" s="26"/>
      <c r="AV156" s="26"/>
      <c r="AW156" s="26"/>
      <c r="AX156" s="26"/>
    </row>
    <row r="157" spans="41:50" s="2" customFormat="1" ht="16.5" customHeight="1" x14ac:dyDescent="0.15">
      <c r="AO157" s="26"/>
      <c r="AP157" s="26"/>
      <c r="AQ157" s="26"/>
      <c r="AR157" s="26"/>
      <c r="AS157" s="26"/>
      <c r="AT157" s="26"/>
      <c r="AU157" s="26"/>
      <c r="AV157" s="26"/>
      <c r="AW157" s="26"/>
      <c r="AX157" s="26"/>
    </row>
    <row r="158" spans="41:50" s="2" customFormat="1" ht="16.5" customHeight="1" x14ac:dyDescent="0.15">
      <c r="AO158" s="26"/>
      <c r="AP158" s="26"/>
      <c r="AQ158" s="26"/>
      <c r="AR158" s="26"/>
      <c r="AS158" s="26"/>
      <c r="AT158" s="26"/>
      <c r="AU158" s="26"/>
      <c r="AV158" s="26"/>
      <c r="AW158" s="26"/>
      <c r="AX158" s="26"/>
    </row>
    <row r="159" spans="41:50" s="2" customFormat="1" ht="16.5" customHeight="1" x14ac:dyDescent="0.15">
      <c r="AO159" s="26"/>
      <c r="AP159" s="26"/>
      <c r="AQ159" s="26"/>
      <c r="AR159" s="26"/>
      <c r="AS159" s="26"/>
      <c r="AT159" s="26"/>
      <c r="AU159" s="26"/>
      <c r="AV159" s="26"/>
      <c r="AW159" s="26"/>
      <c r="AX159" s="26"/>
    </row>
    <row r="160" spans="41:50" s="2" customFormat="1" ht="16.5" customHeight="1" x14ac:dyDescent="0.15">
      <c r="AO160" s="26"/>
      <c r="AP160" s="26"/>
      <c r="AQ160" s="26"/>
      <c r="AR160" s="26"/>
      <c r="AS160" s="26"/>
      <c r="AT160" s="26"/>
      <c r="AU160" s="26"/>
      <c r="AV160" s="26"/>
      <c r="AW160" s="26"/>
      <c r="AX160" s="26"/>
    </row>
    <row r="161" spans="41:50" s="2" customFormat="1" ht="16.5" customHeight="1" x14ac:dyDescent="0.15">
      <c r="AO161" s="26"/>
      <c r="AP161" s="26"/>
      <c r="AQ161" s="26"/>
      <c r="AR161" s="26"/>
      <c r="AS161" s="26"/>
      <c r="AT161" s="26"/>
      <c r="AU161" s="26"/>
      <c r="AV161" s="26"/>
      <c r="AW161" s="26"/>
      <c r="AX161" s="26"/>
    </row>
    <row r="162" spans="41:50" s="2" customFormat="1" ht="16.5" customHeight="1" x14ac:dyDescent="0.15">
      <c r="AO162" s="26"/>
      <c r="AP162" s="26"/>
      <c r="AQ162" s="26"/>
      <c r="AR162" s="26"/>
      <c r="AS162" s="26"/>
      <c r="AT162" s="26"/>
      <c r="AU162" s="26"/>
      <c r="AV162" s="26"/>
      <c r="AW162" s="26"/>
      <c r="AX162" s="26"/>
    </row>
    <row r="163" spans="41:50" s="2" customFormat="1" ht="16.5" customHeight="1" x14ac:dyDescent="0.15">
      <c r="AO163" s="26"/>
      <c r="AP163" s="26"/>
      <c r="AQ163" s="26"/>
      <c r="AR163" s="26"/>
      <c r="AS163" s="26"/>
      <c r="AT163" s="26"/>
      <c r="AU163" s="26"/>
      <c r="AV163" s="26"/>
      <c r="AW163" s="26"/>
      <c r="AX163" s="26"/>
    </row>
    <row r="164" spans="41:50" s="2" customFormat="1" ht="16.5" customHeight="1" x14ac:dyDescent="0.15">
      <c r="AO164" s="26"/>
      <c r="AP164" s="26"/>
      <c r="AQ164" s="26"/>
      <c r="AR164" s="26"/>
      <c r="AS164" s="26"/>
      <c r="AT164" s="26"/>
      <c r="AU164" s="26"/>
      <c r="AV164" s="26"/>
      <c r="AW164" s="26"/>
      <c r="AX164" s="26"/>
    </row>
    <row r="165" spans="41:50" s="2" customFormat="1" ht="16.5" customHeight="1" x14ac:dyDescent="0.15">
      <c r="AO165" s="26"/>
      <c r="AP165" s="26"/>
      <c r="AQ165" s="26"/>
      <c r="AR165" s="26"/>
      <c r="AS165" s="26"/>
      <c r="AT165" s="26"/>
      <c r="AU165" s="26"/>
      <c r="AV165" s="26"/>
      <c r="AW165" s="26"/>
      <c r="AX165" s="26"/>
    </row>
    <row r="166" spans="41:50" s="2" customFormat="1" ht="16.5" customHeight="1" x14ac:dyDescent="0.15">
      <c r="AO166" s="26"/>
      <c r="AP166" s="26"/>
      <c r="AQ166" s="26"/>
      <c r="AR166" s="26"/>
      <c r="AS166" s="26"/>
      <c r="AT166" s="26"/>
      <c r="AU166" s="26"/>
      <c r="AV166" s="26"/>
      <c r="AW166" s="26"/>
      <c r="AX166" s="26"/>
    </row>
    <row r="167" spans="41:50" s="2" customFormat="1" ht="16.5" customHeight="1" x14ac:dyDescent="0.15">
      <c r="AO167" s="26"/>
      <c r="AP167" s="26"/>
      <c r="AQ167" s="26"/>
      <c r="AR167" s="26"/>
      <c r="AS167" s="26"/>
      <c r="AT167" s="26"/>
      <c r="AU167" s="26"/>
      <c r="AV167" s="26"/>
      <c r="AW167" s="26"/>
      <c r="AX167" s="26"/>
    </row>
    <row r="168" spans="41:50" s="2" customFormat="1" ht="16.5" customHeight="1" x14ac:dyDescent="0.15">
      <c r="AO168" s="26"/>
      <c r="AP168" s="26"/>
      <c r="AQ168" s="26"/>
      <c r="AR168" s="26"/>
      <c r="AS168" s="26"/>
      <c r="AT168" s="26"/>
      <c r="AU168" s="26"/>
      <c r="AV168" s="26"/>
      <c r="AW168" s="26"/>
      <c r="AX168" s="26"/>
    </row>
    <row r="169" spans="41:50" s="2" customFormat="1" ht="16.5" customHeight="1" x14ac:dyDescent="0.15">
      <c r="AO169" s="26"/>
      <c r="AP169" s="26"/>
      <c r="AQ169" s="26"/>
      <c r="AR169" s="26"/>
      <c r="AS169" s="26"/>
      <c r="AT169" s="26"/>
      <c r="AU169" s="26"/>
      <c r="AV169" s="26"/>
      <c r="AW169" s="26"/>
      <c r="AX169" s="26"/>
    </row>
    <row r="170" spans="41:50" s="2" customFormat="1" ht="16.5" customHeight="1" x14ac:dyDescent="0.15">
      <c r="AO170" s="26"/>
      <c r="AP170" s="26"/>
      <c r="AQ170" s="26"/>
      <c r="AR170" s="26"/>
      <c r="AS170" s="26"/>
      <c r="AT170" s="26"/>
      <c r="AU170" s="26"/>
      <c r="AV170" s="26"/>
      <c r="AW170" s="26"/>
      <c r="AX170" s="26"/>
    </row>
    <row r="171" spans="41:50" s="2" customFormat="1" ht="16.5" customHeight="1" x14ac:dyDescent="0.15">
      <c r="AO171" s="26"/>
      <c r="AP171" s="26"/>
      <c r="AQ171" s="26"/>
      <c r="AR171" s="26"/>
      <c r="AS171" s="26"/>
      <c r="AT171" s="26"/>
      <c r="AU171" s="26"/>
      <c r="AV171" s="26"/>
      <c r="AW171" s="26"/>
      <c r="AX171" s="26"/>
    </row>
    <row r="172" spans="41:50" s="2" customFormat="1" ht="16.5" customHeight="1" x14ac:dyDescent="0.15">
      <c r="AO172" s="26"/>
      <c r="AP172" s="26"/>
      <c r="AQ172" s="26"/>
      <c r="AR172" s="26"/>
      <c r="AS172" s="26"/>
      <c r="AT172" s="26"/>
      <c r="AU172" s="26"/>
      <c r="AV172" s="26"/>
      <c r="AW172" s="26"/>
      <c r="AX172" s="26"/>
    </row>
    <row r="173" spans="41:50" s="2" customFormat="1" ht="16.5" customHeight="1" x14ac:dyDescent="0.15">
      <c r="AO173" s="26"/>
      <c r="AP173" s="26"/>
      <c r="AQ173" s="26"/>
      <c r="AR173" s="26"/>
      <c r="AS173" s="26"/>
      <c r="AT173" s="26"/>
      <c r="AU173" s="26"/>
      <c r="AV173" s="26"/>
      <c r="AW173" s="26"/>
      <c r="AX173" s="26"/>
    </row>
    <row r="174" spans="41:50" s="2" customFormat="1" ht="16.5" customHeight="1" x14ac:dyDescent="0.15">
      <c r="AO174" s="26"/>
      <c r="AP174" s="26"/>
      <c r="AQ174" s="26"/>
      <c r="AR174" s="26"/>
      <c r="AS174" s="26"/>
      <c r="AT174" s="26"/>
      <c r="AU174" s="26"/>
      <c r="AV174" s="26"/>
      <c r="AW174" s="26"/>
      <c r="AX174" s="26"/>
    </row>
    <row r="175" spans="41:50" s="2" customFormat="1" ht="16.5" customHeight="1" x14ac:dyDescent="0.15">
      <c r="AO175" s="26"/>
      <c r="AP175" s="26"/>
      <c r="AQ175" s="26"/>
      <c r="AR175" s="26"/>
      <c r="AS175" s="26"/>
      <c r="AT175" s="26"/>
      <c r="AU175" s="26"/>
      <c r="AV175" s="26"/>
      <c r="AW175" s="26"/>
      <c r="AX175" s="26"/>
    </row>
    <row r="176" spans="41:50" s="2" customFormat="1" ht="16.5" customHeight="1" x14ac:dyDescent="0.15">
      <c r="AO176" s="26"/>
      <c r="AP176" s="26"/>
      <c r="AQ176" s="26"/>
      <c r="AR176" s="26"/>
      <c r="AS176" s="26"/>
      <c r="AT176" s="26"/>
      <c r="AU176" s="26"/>
      <c r="AV176" s="26"/>
      <c r="AW176" s="26"/>
      <c r="AX176" s="26"/>
    </row>
    <row r="177" spans="41:50" s="2" customFormat="1" ht="16.5" customHeight="1" x14ac:dyDescent="0.15">
      <c r="AO177" s="26"/>
      <c r="AP177" s="26"/>
      <c r="AQ177" s="26"/>
      <c r="AR177" s="26"/>
      <c r="AS177" s="26"/>
      <c r="AT177" s="26"/>
      <c r="AU177" s="26"/>
      <c r="AV177" s="26"/>
      <c r="AW177" s="26"/>
      <c r="AX177" s="26"/>
    </row>
    <row r="178" spans="41:50" s="2" customFormat="1" ht="16.5" customHeight="1" x14ac:dyDescent="0.15">
      <c r="AO178" s="26"/>
      <c r="AP178" s="26"/>
      <c r="AQ178" s="26"/>
      <c r="AR178" s="26"/>
      <c r="AS178" s="26"/>
      <c r="AT178" s="26"/>
      <c r="AU178" s="26"/>
      <c r="AV178" s="26"/>
      <c r="AW178" s="26"/>
      <c r="AX178" s="26"/>
    </row>
    <row r="179" spans="41:50" s="2" customFormat="1" ht="16.5" customHeight="1" x14ac:dyDescent="0.15">
      <c r="AO179" s="26"/>
      <c r="AP179" s="26"/>
      <c r="AQ179" s="26"/>
      <c r="AR179" s="26"/>
      <c r="AS179" s="26"/>
      <c r="AT179" s="26"/>
      <c r="AU179" s="26"/>
      <c r="AV179" s="26"/>
      <c r="AW179" s="26"/>
      <c r="AX179" s="26"/>
    </row>
  </sheetData>
  <sheetProtection sheet="1" selectLockedCells="1"/>
  <mergeCells count="145">
    <mergeCell ref="L32:AC32"/>
    <mergeCell ref="AI24:AL24"/>
    <mergeCell ref="AI27:AL27"/>
    <mergeCell ref="AB23:AC23"/>
    <mergeCell ref="AB27:AC27"/>
    <mergeCell ref="A23:H31"/>
    <mergeCell ref="AB24:AC24"/>
    <mergeCell ref="AB25:AC25"/>
    <mergeCell ref="AB26:AC26"/>
    <mergeCell ref="AB28:AC28"/>
    <mergeCell ref="AB29:AC29"/>
    <mergeCell ref="AB30:AC30"/>
    <mergeCell ref="AB31:AC31"/>
    <mergeCell ref="AD26:AF26"/>
    <mergeCell ref="AG26:AH26"/>
    <mergeCell ref="AI26:AL26"/>
    <mergeCell ref="AD32:AF32"/>
    <mergeCell ref="AG32:AH32"/>
    <mergeCell ref="AI32:AL32"/>
    <mergeCell ref="A108:AL110"/>
    <mergeCell ref="AG113:AL113"/>
    <mergeCell ref="AG114:AL115"/>
    <mergeCell ref="A104:B104"/>
    <mergeCell ref="C104:G104"/>
    <mergeCell ref="H104:J104"/>
    <mergeCell ref="A105:C105"/>
    <mergeCell ref="D105:L105"/>
    <mergeCell ref="M105:O105"/>
    <mergeCell ref="P105:X105"/>
    <mergeCell ref="Y105:AA105"/>
    <mergeCell ref="AB105:AK105"/>
    <mergeCell ref="K104:AK104"/>
    <mergeCell ref="A100:B100"/>
    <mergeCell ref="C100:G100"/>
    <mergeCell ref="H100:J100"/>
    <mergeCell ref="A101:C101"/>
    <mergeCell ref="D101:L101"/>
    <mergeCell ref="M101:O101"/>
    <mergeCell ref="P101:X101"/>
    <mergeCell ref="Y101:AA101"/>
    <mergeCell ref="AB101:AK101"/>
    <mergeCell ref="K100:AK100"/>
    <mergeCell ref="K87:N87"/>
    <mergeCell ref="V85:Y85"/>
    <mergeCell ref="Z85:AK85"/>
    <mergeCell ref="C90:F90"/>
    <mergeCell ref="C91:F91"/>
    <mergeCell ref="C92:F92"/>
    <mergeCell ref="G90:AK90"/>
    <mergeCell ref="O87:AC87"/>
    <mergeCell ref="A97:C97"/>
    <mergeCell ref="D97:L97"/>
    <mergeCell ref="M97:O97"/>
    <mergeCell ref="P97:X97"/>
    <mergeCell ref="Y97:AA97"/>
    <mergeCell ref="AB97:AK97"/>
    <mergeCell ref="A96:B96"/>
    <mergeCell ref="C96:G96"/>
    <mergeCell ref="H96:J96"/>
    <mergeCell ref="K96:AK96"/>
    <mergeCell ref="M91:P91"/>
    <mergeCell ref="Q91:R91"/>
    <mergeCell ref="S91:T91"/>
    <mergeCell ref="K84:M84"/>
    <mergeCell ref="K85:M85"/>
    <mergeCell ref="K86:M86"/>
    <mergeCell ref="V86:X86"/>
    <mergeCell ref="V84:X84"/>
    <mergeCell ref="N84:U84"/>
    <mergeCell ref="N85:U85"/>
    <mergeCell ref="N86:U86"/>
    <mergeCell ref="Y84:AC84"/>
    <mergeCell ref="Y86:AC86"/>
    <mergeCell ref="K58:M58"/>
    <mergeCell ref="N58:V58"/>
    <mergeCell ref="K59:M59"/>
    <mergeCell ref="N59:V59"/>
    <mergeCell ref="W59:Y59"/>
    <mergeCell ref="Z59:AH59"/>
    <mergeCell ref="B69:AK70"/>
    <mergeCell ref="B76:AK77"/>
    <mergeCell ref="K52:M52"/>
    <mergeCell ref="K53:M53"/>
    <mergeCell ref="K54:M54"/>
    <mergeCell ref="N52:V52"/>
    <mergeCell ref="Z54:AH54"/>
    <mergeCell ref="W54:Y54"/>
    <mergeCell ref="N53:V53"/>
    <mergeCell ref="N54:V54"/>
    <mergeCell ref="K57:M57"/>
    <mergeCell ref="N57:V57"/>
    <mergeCell ref="A37:AL37"/>
    <mergeCell ref="A39:AL41"/>
    <mergeCell ref="A44:F44"/>
    <mergeCell ref="A45:F48"/>
    <mergeCell ref="G44:AL44"/>
    <mergeCell ref="G45:AL48"/>
    <mergeCell ref="AD28:AF28"/>
    <mergeCell ref="AG28:AH28"/>
    <mergeCell ref="AI28:AL28"/>
    <mergeCell ref="AD29:AF29"/>
    <mergeCell ref="AG31:AH31"/>
    <mergeCell ref="AI31:AL31"/>
    <mergeCell ref="AD31:AF31"/>
    <mergeCell ref="AI29:AL29"/>
    <mergeCell ref="AD30:AF30"/>
    <mergeCell ref="AG30:AH30"/>
    <mergeCell ref="AI30:AL30"/>
    <mergeCell ref="AG29:AH29"/>
    <mergeCell ref="AD33:AH33"/>
    <mergeCell ref="AD35:AH35"/>
    <mergeCell ref="AD34:AF34"/>
    <mergeCell ref="AI33:AL33"/>
    <mergeCell ref="AI34:AL34"/>
    <mergeCell ref="AI35:AL35"/>
    <mergeCell ref="AD1:AE1"/>
    <mergeCell ref="AF1:AG1"/>
    <mergeCell ref="AC8:AD8"/>
    <mergeCell ref="A2:AL3"/>
    <mergeCell ref="AB6:AJ6"/>
    <mergeCell ref="AB7:AJ7"/>
    <mergeCell ref="AE8:AJ8"/>
    <mergeCell ref="X6:AA6"/>
    <mergeCell ref="X7:AA7"/>
    <mergeCell ref="AE9:AJ9"/>
    <mergeCell ref="Y8:AB8"/>
    <mergeCell ref="AC9:AD9"/>
    <mergeCell ref="AI22:AL22"/>
    <mergeCell ref="AD25:AF25"/>
    <mergeCell ref="AG25:AH25"/>
    <mergeCell ref="AI25:AL25"/>
    <mergeCell ref="AD22:AH22"/>
    <mergeCell ref="AI23:AL23"/>
    <mergeCell ref="AG23:AH23"/>
    <mergeCell ref="AD23:AF23"/>
    <mergeCell ref="Y11:AB11"/>
    <mergeCell ref="AC11:AD11"/>
    <mergeCell ref="AC12:AD12"/>
    <mergeCell ref="AE11:AJ11"/>
    <mergeCell ref="AE12:AJ12"/>
    <mergeCell ref="B15:AK16"/>
    <mergeCell ref="B18:AK18"/>
    <mergeCell ref="A22:H22"/>
    <mergeCell ref="AB22:AC22"/>
    <mergeCell ref="I22:AA22"/>
  </mergeCells>
  <phoneticPr fontId="3"/>
  <conditionalFormatting sqref="AF1:AG1">
    <cfRule type="expression" dxfId="101" priority="80">
      <formula>$AF$1=""</formula>
    </cfRule>
  </conditionalFormatting>
  <conditionalFormatting sqref="AI1">
    <cfRule type="expression" dxfId="100" priority="79">
      <formula>$AI$1=""</formula>
    </cfRule>
  </conditionalFormatting>
  <conditionalFormatting sqref="AK1">
    <cfRule type="expression" dxfId="99" priority="78">
      <formula>$AK$1=""</formula>
    </cfRule>
  </conditionalFormatting>
  <conditionalFormatting sqref="AB6:AJ6">
    <cfRule type="expression" dxfId="98" priority="77">
      <formula>AB6=""</formula>
    </cfRule>
  </conditionalFormatting>
  <conditionalFormatting sqref="AB7:AJ7">
    <cfRule type="expression" dxfId="97" priority="76">
      <formula>AB7=""</formula>
    </cfRule>
  </conditionalFormatting>
  <conditionalFormatting sqref="AE8:AJ8">
    <cfRule type="expression" dxfId="96" priority="75">
      <formula>AE8=""</formula>
    </cfRule>
  </conditionalFormatting>
  <conditionalFormatting sqref="AE9:AJ9">
    <cfRule type="expression" dxfId="95" priority="74">
      <formula>AE9=""</formula>
    </cfRule>
  </conditionalFormatting>
  <conditionalFormatting sqref="AE11:AJ11">
    <cfRule type="expression" dxfId="94" priority="73">
      <formula>AE11=""</formula>
    </cfRule>
  </conditionalFormatting>
  <conditionalFormatting sqref="AE12:AJ12">
    <cfRule type="expression" dxfId="93" priority="72">
      <formula>AE12=""</formula>
    </cfRule>
  </conditionalFormatting>
  <conditionalFormatting sqref="A37:AL37">
    <cfRule type="expression" dxfId="92" priority="71">
      <formula>$A$37=""</formula>
    </cfRule>
  </conditionalFormatting>
  <conditionalFormatting sqref="A39:AL41">
    <cfRule type="expression" dxfId="91" priority="70">
      <formula>$A$39=""</formula>
    </cfRule>
  </conditionalFormatting>
  <conditionalFormatting sqref="G44:AL44">
    <cfRule type="expression" dxfId="90" priority="69">
      <formula>$G$44=""</formula>
    </cfRule>
  </conditionalFormatting>
  <conditionalFormatting sqref="G45:AL48">
    <cfRule type="expression" dxfId="89" priority="68">
      <formula>$G$45=""</formula>
    </cfRule>
  </conditionalFormatting>
  <conditionalFormatting sqref="N52:V52 P84:U86">
    <cfRule type="expression" dxfId="88" priority="66">
      <formula>AR52=1</formula>
    </cfRule>
  </conditionalFormatting>
  <conditionalFormatting sqref="N53:V53">
    <cfRule type="expression" dxfId="87" priority="65">
      <formula>AR53=1</formula>
    </cfRule>
  </conditionalFormatting>
  <conditionalFormatting sqref="N54:V54">
    <cfRule type="expression" dxfId="86" priority="64">
      <formula>AR54=1</formula>
    </cfRule>
  </conditionalFormatting>
  <conditionalFormatting sqref="Z54:AH54">
    <cfRule type="expression" dxfId="85" priority="63">
      <formula>AR54=2</formula>
    </cfRule>
  </conditionalFormatting>
  <conditionalFormatting sqref="N57:V57">
    <cfRule type="expression" dxfId="84" priority="62">
      <formula>AR57=1</formula>
    </cfRule>
  </conditionalFormatting>
  <conditionalFormatting sqref="N58:V58">
    <cfRule type="expression" dxfId="83" priority="61">
      <formula>AR58=1</formula>
    </cfRule>
  </conditionalFormatting>
  <conditionalFormatting sqref="N59:V59">
    <cfRule type="expression" dxfId="82" priority="60">
      <formula>AR59=1</formula>
    </cfRule>
  </conditionalFormatting>
  <conditionalFormatting sqref="Z59:AH59">
    <cfRule type="expression" dxfId="81" priority="59">
      <formula>AR59=2</formula>
    </cfRule>
  </conditionalFormatting>
  <conditionalFormatting sqref="C52:I52 C57:I57 C59:J59 C58:H58 C54:J54 C53:H53">
    <cfRule type="expression" dxfId="80" priority="58">
      <formula>$AO$61=0</formula>
    </cfRule>
  </conditionalFormatting>
  <conditionalFormatting sqref="C64:F65">
    <cfRule type="expression" dxfId="79" priority="57">
      <formula>$AO$66=0</formula>
    </cfRule>
  </conditionalFormatting>
  <conditionalFormatting sqref="C71:H71 C72:G72">
    <cfRule type="expression" dxfId="78" priority="56">
      <formula>$AO$73=0</formula>
    </cfRule>
  </conditionalFormatting>
  <conditionalFormatting sqref="C78:L78 C79:K79">
    <cfRule type="expression" dxfId="77" priority="55">
      <formula>$AO$80=0</formula>
    </cfRule>
  </conditionalFormatting>
  <conditionalFormatting sqref="G90:AK90">
    <cfRule type="expression" dxfId="76" priority="54">
      <formula>$AO$94=0</formula>
    </cfRule>
  </conditionalFormatting>
  <conditionalFormatting sqref="AA84:AC84 AA86:AC86">
    <cfRule type="expression" dxfId="75" priority="50">
      <formula>AT84=2</formula>
    </cfRule>
  </conditionalFormatting>
  <conditionalFormatting sqref="N84:N86">
    <cfRule type="expression" dxfId="74" priority="206">
      <formula>AS84=1</formula>
    </cfRule>
  </conditionalFormatting>
  <conditionalFormatting sqref="O84:O86">
    <cfRule type="expression" dxfId="73" priority="207">
      <formula>#REF!=1</formula>
    </cfRule>
  </conditionalFormatting>
  <conditionalFormatting sqref="Y84 Y86">
    <cfRule type="expression" dxfId="72" priority="215">
      <formula>AS84=2</formula>
    </cfRule>
  </conditionalFormatting>
  <conditionalFormatting sqref="Z84 Z86">
    <cfRule type="expression" dxfId="71" priority="216">
      <formula>#REF!=2</formula>
    </cfRule>
  </conditionalFormatting>
  <conditionalFormatting sqref="O87:AC87">
    <cfRule type="expression" dxfId="70" priority="48">
      <formula>$AS$86=3</formula>
    </cfRule>
  </conditionalFormatting>
  <conditionalFormatting sqref="G65">
    <cfRule type="expression" dxfId="69" priority="47">
      <formula>$AO$66=0</formula>
    </cfRule>
  </conditionalFormatting>
  <conditionalFormatting sqref="H65">
    <cfRule type="expression" dxfId="68" priority="46">
      <formula>$AO$66=0</formula>
    </cfRule>
  </conditionalFormatting>
  <conditionalFormatting sqref="I65">
    <cfRule type="expression" dxfId="67" priority="45">
      <formula>$AO$66=0</formula>
    </cfRule>
  </conditionalFormatting>
  <conditionalFormatting sqref="L79">
    <cfRule type="expression" dxfId="66" priority="44">
      <formula>$AO$80=0</formula>
    </cfRule>
  </conditionalFormatting>
  <conditionalFormatting sqref="M79">
    <cfRule type="expression" dxfId="65" priority="43">
      <formula>$AO$80=0</formula>
    </cfRule>
  </conditionalFormatting>
  <conditionalFormatting sqref="N79">
    <cfRule type="expression" dxfId="64" priority="42">
      <formula>$AO$80=0</formula>
    </cfRule>
  </conditionalFormatting>
  <conditionalFormatting sqref="S91:T91 V91 X91">
    <cfRule type="expression" dxfId="63" priority="41">
      <formula>$AS$91=1</formula>
    </cfRule>
  </conditionalFormatting>
  <conditionalFormatting sqref="C96:G96">
    <cfRule type="expression" dxfId="62" priority="40">
      <formula>$C$96=""</formula>
    </cfRule>
  </conditionalFormatting>
  <conditionalFormatting sqref="K96:AK96">
    <cfRule type="expression" dxfId="61" priority="39">
      <formula>$K$96=""</formula>
    </cfRule>
  </conditionalFormatting>
  <conditionalFormatting sqref="D97:L97">
    <cfRule type="expression" dxfId="60" priority="38">
      <formula>$D$97=""</formula>
    </cfRule>
  </conditionalFormatting>
  <conditionalFormatting sqref="P97:X97">
    <cfRule type="expression" dxfId="59" priority="37">
      <formula>$P$97=""</formula>
    </cfRule>
  </conditionalFormatting>
  <conditionalFormatting sqref="AB97:AK97">
    <cfRule type="expression" dxfId="58" priority="36">
      <formula>$AB$97=""</formula>
    </cfRule>
  </conditionalFormatting>
  <conditionalFormatting sqref="AB25:AC25">
    <cfRule type="expression" dxfId="57" priority="22">
      <formula>$AX$25=1</formula>
    </cfRule>
  </conditionalFormatting>
  <conditionalFormatting sqref="AB26:AC26">
    <cfRule type="expression" dxfId="56" priority="21">
      <formula>$AX$26=1</formula>
    </cfRule>
  </conditionalFormatting>
  <conditionalFormatting sqref="AB28:AC31">
    <cfRule type="expression" dxfId="55" priority="17">
      <formula>AX28=1</formula>
    </cfRule>
  </conditionalFormatting>
  <conditionalFormatting sqref="AD32:AF32">
    <cfRule type="expression" dxfId="54" priority="236">
      <formula>SUM($AX$32,$AX$33)=1</formula>
    </cfRule>
  </conditionalFormatting>
  <conditionalFormatting sqref="L32:AC32">
    <cfRule type="expression" dxfId="53" priority="237">
      <formula>SUM($AR$32,$AX$33)=1</formula>
    </cfRule>
  </conditionalFormatting>
  <conditionalFormatting sqref="I25:X25">
    <cfRule type="expression" dxfId="52" priority="1">
      <formula>SUM($AO$27,$AQ$27)=1</formula>
    </cfRule>
  </conditionalFormatting>
  <conditionalFormatting sqref="I28:P28 I29:U29 I30:P30 I31:V31">
    <cfRule type="expression" dxfId="51" priority="253">
      <formula>SUM($AO$27,$AQ$31)=1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headerFooter>
    <oddHeader>&amp;Lver.2023（学外用R版-INV）&amp;R受付番号</oddHeader>
  </headerFooter>
  <rowBreaks count="1" manualBreakCount="1">
    <brk id="4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51</xdr:row>
                    <xdr:rowOff>0</xdr:rowOff>
                  </from>
                  <to>
                    <xdr:col>9</xdr:col>
                    <xdr:colOff>0</xdr:colOff>
                    <xdr:row>52</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52</xdr:row>
                    <xdr:rowOff>0</xdr:rowOff>
                  </from>
                  <to>
                    <xdr:col>8</xdr:col>
                    <xdr:colOff>0</xdr:colOff>
                    <xdr:row>53</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53</xdr:row>
                    <xdr:rowOff>0</xdr:rowOff>
                  </from>
                  <to>
                    <xdr:col>10</xdr:col>
                    <xdr:colOff>0</xdr:colOff>
                    <xdr:row>54</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56</xdr:row>
                    <xdr:rowOff>0</xdr:rowOff>
                  </from>
                  <to>
                    <xdr:col>9</xdr:col>
                    <xdr:colOff>0</xdr:colOff>
                    <xdr:row>57</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57</xdr:row>
                    <xdr:rowOff>0</xdr:rowOff>
                  </from>
                  <to>
                    <xdr:col>8</xdr:col>
                    <xdr:colOff>0</xdr:colOff>
                    <xdr:row>58</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58</xdr:row>
                    <xdr:rowOff>0</xdr:rowOff>
                  </from>
                  <to>
                    <xdr:col>10</xdr:col>
                    <xdr:colOff>0</xdr:colOff>
                    <xdr:row>59</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63</xdr:row>
                    <xdr:rowOff>0</xdr:rowOff>
                  </from>
                  <to>
                    <xdr:col>6</xdr:col>
                    <xdr:colOff>0</xdr:colOff>
                    <xdr:row>64</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64</xdr:row>
                    <xdr:rowOff>0</xdr:rowOff>
                  </from>
                  <to>
                    <xdr:col>8</xdr:col>
                    <xdr:colOff>247650</xdr:colOff>
                    <xdr:row>65</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70</xdr:row>
                    <xdr:rowOff>0</xdr:rowOff>
                  </from>
                  <to>
                    <xdr:col>8</xdr:col>
                    <xdr:colOff>0</xdr:colOff>
                    <xdr:row>71</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71</xdr:row>
                    <xdr:rowOff>0</xdr:rowOff>
                  </from>
                  <to>
                    <xdr:col>7</xdr:col>
                    <xdr:colOff>0</xdr:colOff>
                    <xdr:row>72</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77</xdr:row>
                    <xdr:rowOff>0</xdr:rowOff>
                  </from>
                  <to>
                    <xdr:col>12</xdr:col>
                    <xdr:colOff>0</xdr:colOff>
                    <xdr:row>78</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78</xdr:row>
                    <xdr:rowOff>0</xdr:rowOff>
                  </from>
                  <to>
                    <xdr:col>14</xdr:col>
                    <xdr:colOff>0</xdr:colOff>
                    <xdr:row>79</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84</xdr:row>
                    <xdr:rowOff>0</xdr:rowOff>
                  </from>
                  <to>
                    <xdr:col>8</xdr:col>
                    <xdr:colOff>0</xdr:colOff>
                    <xdr:row>85</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85</xdr:row>
                    <xdr:rowOff>0</xdr:rowOff>
                  </from>
                  <to>
                    <xdr:col>9</xdr:col>
                    <xdr:colOff>0</xdr:colOff>
                    <xdr:row>87</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90</xdr:row>
                    <xdr:rowOff>0</xdr:rowOff>
                  </from>
                  <to>
                    <xdr:col>8</xdr:col>
                    <xdr:colOff>0</xdr:colOff>
                    <xdr:row>91</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90</xdr:row>
                    <xdr:rowOff>0</xdr:rowOff>
                  </from>
                  <to>
                    <xdr:col>12</xdr:col>
                    <xdr:colOff>0</xdr:colOff>
                    <xdr:row>91</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91</xdr:row>
                    <xdr:rowOff>0</xdr:rowOff>
                  </from>
                  <to>
                    <xdr:col>8</xdr:col>
                    <xdr:colOff>0</xdr:colOff>
                    <xdr:row>92</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91</xdr:row>
                    <xdr:rowOff>0</xdr:rowOff>
                  </from>
                  <to>
                    <xdr:col>12</xdr:col>
                    <xdr:colOff>0</xdr:colOff>
                    <xdr:row>92</xdr:row>
                    <xdr:rowOff>0</xdr:rowOff>
                  </to>
                </anchor>
              </controlPr>
            </control>
          </mc:Choice>
        </mc:AlternateContent>
        <mc:AlternateContent xmlns:mc="http://schemas.openxmlformats.org/markup-compatibility/2006">
          <mc:Choice Requires="x14">
            <control shapeId="1028" r:id="rId23" name="Check Box 4">
              <controlPr locked="0" defaultSize="0" autoFill="0" autoLine="0" autoPict="0">
                <anchor moveWithCells="1">
                  <from>
                    <xdr:col>9</xdr:col>
                    <xdr:colOff>0</xdr:colOff>
                    <xdr:row>24</xdr:row>
                    <xdr:rowOff>0</xdr:rowOff>
                  </from>
                  <to>
                    <xdr:col>16</xdr:col>
                    <xdr:colOff>0</xdr:colOff>
                    <xdr:row>25</xdr:row>
                    <xdr:rowOff>0</xdr:rowOff>
                  </to>
                </anchor>
              </controlPr>
            </control>
          </mc:Choice>
        </mc:AlternateContent>
        <mc:AlternateContent xmlns:mc="http://schemas.openxmlformats.org/markup-compatibility/2006">
          <mc:Choice Requires="x14">
            <control shapeId="1029" r:id="rId24" name="Check Box 5">
              <controlPr locked="0" defaultSize="0" autoFill="0" autoLine="0" autoPict="0">
                <anchor moveWithCells="1">
                  <from>
                    <xdr:col>10</xdr:col>
                    <xdr:colOff>0</xdr:colOff>
                    <xdr:row>25</xdr:row>
                    <xdr:rowOff>0</xdr:rowOff>
                  </from>
                  <to>
                    <xdr:col>22</xdr:col>
                    <xdr:colOff>0</xdr:colOff>
                    <xdr:row>26</xdr:row>
                    <xdr:rowOff>0</xdr:rowOff>
                  </to>
                </anchor>
              </controlPr>
            </control>
          </mc:Choice>
        </mc:AlternateContent>
        <mc:AlternateContent xmlns:mc="http://schemas.openxmlformats.org/markup-compatibility/2006">
          <mc:Choice Requires="x14">
            <control shapeId="1033" r:id="rId25" name="Check Box 9">
              <controlPr defaultSize="0" autoFill="0" autoLine="0" autoPict="0">
                <anchor moveWithCells="1">
                  <from>
                    <xdr:col>8</xdr:col>
                    <xdr:colOff>0</xdr:colOff>
                    <xdr:row>27</xdr:row>
                    <xdr:rowOff>0</xdr:rowOff>
                  </from>
                  <to>
                    <xdr:col>14</xdr:col>
                    <xdr:colOff>0</xdr:colOff>
                    <xdr:row>28</xdr:row>
                    <xdr:rowOff>0</xdr:rowOff>
                  </to>
                </anchor>
              </controlPr>
            </control>
          </mc:Choice>
        </mc:AlternateContent>
        <mc:AlternateContent xmlns:mc="http://schemas.openxmlformats.org/markup-compatibility/2006">
          <mc:Choice Requires="x14">
            <control shapeId="1034" r:id="rId26" name="Check Box 10">
              <controlPr defaultSize="0" autoFill="0" autoLine="0" autoPict="0">
                <anchor moveWithCells="1">
                  <from>
                    <xdr:col>8</xdr:col>
                    <xdr:colOff>0</xdr:colOff>
                    <xdr:row>28</xdr:row>
                    <xdr:rowOff>0</xdr:rowOff>
                  </from>
                  <to>
                    <xdr:col>20</xdr:col>
                    <xdr:colOff>0</xdr:colOff>
                    <xdr:row>29</xdr:row>
                    <xdr:rowOff>0</xdr:rowOff>
                  </to>
                </anchor>
              </controlPr>
            </control>
          </mc:Choice>
        </mc:AlternateContent>
        <mc:AlternateContent xmlns:mc="http://schemas.openxmlformats.org/markup-compatibility/2006">
          <mc:Choice Requires="x14">
            <control shapeId="1035" r:id="rId27" name="Check Box 11">
              <controlPr defaultSize="0" autoFill="0" autoLine="0" autoPict="0">
                <anchor moveWithCells="1">
                  <from>
                    <xdr:col>8</xdr:col>
                    <xdr:colOff>0</xdr:colOff>
                    <xdr:row>29</xdr:row>
                    <xdr:rowOff>0</xdr:rowOff>
                  </from>
                  <to>
                    <xdr:col>15</xdr:col>
                    <xdr:colOff>57150</xdr:colOff>
                    <xdr:row>30</xdr:row>
                    <xdr:rowOff>0</xdr:rowOff>
                  </to>
                </anchor>
              </controlPr>
            </control>
          </mc:Choice>
        </mc:AlternateContent>
        <mc:AlternateContent xmlns:mc="http://schemas.openxmlformats.org/markup-compatibility/2006">
          <mc:Choice Requires="x14">
            <control shapeId="1036" r:id="rId28" name="Check Box 12">
              <controlPr defaultSize="0" autoFill="0" autoLine="0" autoPict="0">
                <anchor moveWithCells="1">
                  <from>
                    <xdr:col>8</xdr:col>
                    <xdr:colOff>0</xdr:colOff>
                    <xdr:row>30</xdr:row>
                    <xdr:rowOff>0</xdr:rowOff>
                  </from>
                  <to>
                    <xdr:col>21</xdr:col>
                    <xdr:colOff>0</xdr:colOff>
                    <xdr:row>31</xdr:row>
                    <xdr:rowOff>0</xdr:rowOff>
                  </to>
                </anchor>
              </controlPr>
            </control>
          </mc:Choice>
        </mc:AlternateContent>
        <mc:AlternateContent xmlns:mc="http://schemas.openxmlformats.org/markup-compatibility/2006">
          <mc:Choice Requires="x14">
            <control shapeId="1087" r:id="rId29" name="Check Box 63">
              <controlPr defaultSize="0" autoFill="0" autoLine="0" autoPict="0">
                <anchor moveWithCells="1">
                  <from>
                    <xdr:col>0</xdr:col>
                    <xdr:colOff>0</xdr:colOff>
                    <xdr:row>31</xdr:row>
                    <xdr:rowOff>28575</xdr:rowOff>
                  </from>
                  <to>
                    <xdr:col>7</xdr:col>
                    <xdr:colOff>47625</xdr:colOff>
                    <xdr:row>32</xdr:row>
                    <xdr:rowOff>9525</xdr:rowOff>
                  </to>
                </anchor>
              </controlPr>
            </control>
          </mc:Choice>
        </mc:AlternateContent>
        <mc:AlternateContent xmlns:mc="http://schemas.openxmlformats.org/markup-compatibility/2006">
          <mc:Choice Requires="x14">
            <control shapeId="1038" r:id="rId30" name="Check Box 14">
              <controlPr defaultSize="0" autoFill="0" autoLine="0" autoPict="0">
                <anchor moveWithCells="1">
                  <from>
                    <xdr:col>0</xdr:col>
                    <xdr:colOff>28575</xdr:colOff>
                    <xdr:row>22</xdr:row>
                    <xdr:rowOff>0</xdr:rowOff>
                  </from>
                  <to>
                    <xdr:col>8</xdr:col>
                    <xdr:colOff>19050</xdr:colOff>
                    <xdr:row>30</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sheetPr>
  <dimension ref="A1:BA45"/>
  <sheetViews>
    <sheetView showGridLines="0" showZeros="0" view="pageBreakPreview" zoomScaleNormal="100" zoomScaleSheetLayoutView="100" workbookViewId="0">
      <selection activeCell="P33" sqref="P33"/>
    </sheetView>
  </sheetViews>
  <sheetFormatPr defaultColWidth="3.7109375" defaultRowHeight="16.5" customHeight="1" x14ac:dyDescent="0.15"/>
  <cols>
    <col min="1" max="31" width="3.7109375" style="44"/>
    <col min="32" max="32" width="3.7109375" style="44" customWidth="1"/>
    <col min="33" max="36" width="3.7109375" style="44"/>
    <col min="37" max="39" width="3.7109375" style="44" customWidth="1"/>
    <col min="40" max="40" width="3.7109375" style="44" hidden="1" customWidth="1"/>
    <col min="41" max="43" width="6" style="44" hidden="1" customWidth="1"/>
    <col min="44" max="44" width="5.140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0"/>
      <c r="AJ1" s="43" t="s">
        <v>22</v>
      </c>
      <c r="AK1" s="30"/>
      <c r="AL1" s="43" t="s">
        <v>21</v>
      </c>
    </row>
    <row r="2" spans="1:38" s="9" customFormat="1" ht="16.5" customHeight="1" x14ac:dyDescent="0.15">
      <c r="AD2" s="59"/>
      <c r="AE2" s="59"/>
      <c r="AF2" s="59"/>
      <c r="AG2" s="59"/>
      <c r="AH2" s="59"/>
      <c r="AI2" s="59"/>
      <c r="AJ2" s="59"/>
      <c r="AK2" s="59"/>
      <c r="AL2" s="59"/>
    </row>
    <row r="3" spans="1:38" ht="16.5" customHeight="1" x14ac:dyDescent="0.15">
      <c r="A3" s="235" t="s">
        <v>63</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B5" s="236" t="s">
        <v>24</v>
      </c>
      <c r="C5" s="236"/>
      <c r="D5" s="236"/>
      <c r="E5" s="236"/>
      <c r="F5" s="233">
        <f>依頼書!AB6</f>
        <v>0</v>
      </c>
      <c r="G5" s="233"/>
      <c r="H5" s="233"/>
      <c r="I5" s="233"/>
      <c r="J5" s="233"/>
      <c r="K5" s="233"/>
      <c r="L5" s="233"/>
      <c r="M5" s="233"/>
      <c r="N5" s="233"/>
      <c r="O5" s="45"/>
      <c r="P5" s="45"/>
      <c r="Q5" s="45"/>
      <c r="R5" s="45"/>
      <c r="S5" s="45"/>
      <c r="T5" s="45"/>
      <c r="U5" s="45"/>
    </row>
    <row r="6" spans="1:38" s="9" customFormat="1" ht="16.5" customHeight="1" x14ac:dyDescent="0.15">
      <c r="B6" s="237" t="s">
        <v>25</v>
      </c>
      <c r="C6" s="237"/>
      <c r="D6" s="237"/>
      <c r="E6" s="237"/>
      <c r="F6" s="233">
        <f>依頼書!AB7</f>
        <v>0</v>
      </c>
      <c r="G6" s="233"/>
      <c r="H6" s="233"/>
      <c r="I6" s="233"/>
      <c r="J6" s="233"/>
      <c r="K6" s="233"/>
      <c r="L6" s="233"/>
      <c r="M6" s="233"/>
      <c r="N6" s="233"/>
    </row>
    <row r="7" spans="1:38" s="9" customFormat="1" ht="16.5" customHeight="1" x14ac:dyDescent="0.15">
      <c r="C7" s="232" t="s">
        <v>2</v>
      </c>
      <c r="D7" s="232"/>
      <c r="E7" s="232"/>
      <c r="F7" s="232"/>
      <c r="G7" s="233" t="s">
        <v>3</v>
      </c>
      <c r="H7" s="233"/>
      <c r="I7" s="233">
        <f>依頼書!AE8</f>
        <v>0</v>
      </c>
      <c r="J7" s="233"/>
      <c r="K7" s="233"/>
      <c r="L7" s="233"/>
      <c r="M7" s="233"/>
      <c r="N7" s="233"/>
      <c r="T7" s="46"/>
    </row>
    <row r="8" spans="1:38" s="9" customFormat="1" ht="16.5" customHeight="1" x14ac:dyDescent="0.15">
      <c r="F8" s="46"/>
      <c r="G8" s="233" t="s">
        <v>4</v>
      </c>
      <c r="H8" s="233"/>
      <c r="I8" s="233">
        <f>依頼書!AE9</f>
        <v>0</v>
      </c>
      <c r="J8" s="233"/>
      <c r="K8" s="233"/>
      <c r="L8" s="233"/>
      <c r="M8" s="233"/>
      <c r="N8" s="233"/>
      <c r="O8" s="9" t="s">
        <v>62</v>
      </c>
      <c r="T8" s="46"/>
    </row>
    <row r="9" spans="1:38" s="9" customFormat="1" ht="16.5" customHeight="1" x14ac:dyDescent="0.15"/>
    <row r="10" spans="1:38" s="9" customFormat="1" ht="16.5" customHeight="1" x14ac:dyDescent="0.15">
      <c r="C10" s="232" t="s">
        <v>27</v>
      </c>
      <c r="D10" s="232"/>
      <c r="E10" s="232"/>
      <c r="F10" s="232"/>
      <c r="G10" s="233" t="s">
        <v>3</v>
      </c>
      <c r="H10" s="233"/>
      <c r="I10" s="233">
        <f>依頼書!AE11</f>
        <v>0</v>
      </c>
      <c r="J10" s="233"/>
      <c r="K10" s="233"/>
      <c r="L10" s="233"/>
      <c r="M10" s="233"/>
      <c r="N10" s="233"/>
      <c r="AK10" s="47"/>
    </row>
    <row r="11" spans="1:38" s="9" customFormat="1" ht="16.5" customHeight="1" x14ac:dyDescent="0.15">
      <c r="F11" s="46"/>
      <c r="G11" s="233" t="s">
        <v>4</v>
      </c>
      <c r="H11" s="233"/>
      <c r="I11" s="233">
        <f>依頼書!AE12</f>
        <v>0</v>
      </c>
      <c r="J11" s="233"/>
      <c r="K11" s="233"/>
      <c r="L11" s="233"/>
      <c r="M11" s="233"/>
      <c r="N11" s="233"/>
      <c r="O11" s="9" t="s">
        <v>62</v>
      </c>
    </row>
    <row r="12" spans="1:38" s="9" customFormat="1" ht="16.5" customHeight="1" x14ac:dyDescent="0.15">
      <c r="X12" s="9" t="s">
        <v>64</v>
      </c>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依頼書!AF1</f>
        <v>0</v>
      </c>
      <c r="F15" s="234"/>
      <c r="G15" s="43" t="s">
        <v>20</v>
      </c>
      <c r="H15" s="43">
        <f>依頼書!AI1</f>
        <v>0</v>
      </c>
      <c r="I15" s="43" t="s">
        <v>22</v>
      </c>
      <c r="J15" s="43">
        <f>依頼書!AK1</f>
        <v>0</v>
      </c>
      <c r="K15" s="43" t="s">
        <v>21</v>
      </c>
      <c r="L15" s="9" t="s">
        <v>112</v>
      </c>
    </row>
    <row r="16" spans="1:38" s="9" customFormat="1" ht="16.5" customHeight="1" x14ac:dyDescent="0.15">
      <c r="B16" s="49"/>
      <c r="C16" s="46"/>
      <c r="D16" s="49"/>
      <c r="E16" s="46" t="s">
        <v>65</v>
      </c>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9"/>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A18" s="50"/>
    </row>
    <row r="19" spans="2:53" s="9" customFormat="1" ht="16.5" customHeight="1" x14ac:dyDescent="0.15">
      <c r="B19" s="234" t="s">
        <v>5</v>
      </c>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c r="AB19" s="234"/>
      <c r="AC19" s="234"/>
      <c r="AD19" s="234"/>
      <c r="AE19" s="234"/>
      <c r="AF19" s="234"/>
      <c r="AG19" s="234"/>
      <c r="AH19" s="234"/>
      <c r="AI19" s="234"/>
      <c r="AJ19" s="234"/>
      <c r="AK19" s="234"/>
    </row>
    <row r="21" spans="2:53" s="56" customFormat="1" ht="16.5" customHeight="1" x14ac:dyDescent="0.15">
      <c r="D21" s="9" t="s">
        <v>66</v>
      </c>
    </row>
    <row r="22" spans="2:53" ht="16.5" customHeight="1" x14ac:dyDescent="0.15">
      <c r="E22" s="124" t="s">
        <v>7</v>
      </c>
      <c r="F22" s="110"/>
      <c r="G22" s="110"/>
      <c r="H22" s="110"/>
      <c r="I22" s="110"/>
      <c r="J22" s="110"/>
      <c r="K22" s="110"/>
      <c r="L22" s="110"/>
      <c r="M22" s="125" t="s">
        <v>8</v>
      </c>
      <c r="N22" s="125"/>
      <c r="O22" s="125"/>
      <c r="P22" s="125"/>
      <c r="Q22" s="125"/>
      <c r="R22" s="125"/>
      <c r="S22" s="125"/>
      <c r="T22" s="125"/>
      <c r="U22" s="125"/>
      <c r="V22" s="125"/>
      <c r="W22" s="125"/>
      <c r="X22" s="125"/>
      <c r="Y22" s="125"/>
      <c r="Z22" s="125"/>
      <c r="AA22" s="125"/>
      <c r="AB22" s="125"/>
      <c r="AC22" s="125"/>
      <c r="AD22" s="125"/>
      <c r="AE22" s="125"/>
      <c r="AF22" s="110" t="s">
        <v>9</v>
      </c>
      <c r="AG22" s="111"/>
      <c r="AH22" s="53"/>
      <c r="AI22" s="53"/>
      <c r="AJ22" s="53"/>
      <c r="AK22" s="53"/>
      <c r="AL22" s="53"/>
      <c r="AO22" s="44">
        <v>0</v>
      </c>
      <c r="AP22" s="44">
        <v>1</v>
      </c>
      <c r="AQ22" s="44">
        <v>2</v>
      </c>
      <c r="AR22" s="44">
        <v>3</v>
      </c>
      <c r="AS22" s="44">
        <v>4</v>
      </c>
      <c r="AT22" s="44">
        <v>5</v>
      </c>
      <c r="AU22" s="44">
        <v>6</v>
      </c>
      <c r="AV22" s="44">
        <v>7</v>
      </c>
      <c r="AW22" s="44" t="s">
        <v>30</v>
      </c>
    </row>
    <row r="23" spans="2:53" ht="16.5" customHeight="1" x14ac:dyDescent="0.15">
      <c r="E23" s="220" t="str">
        <f>依頼書!A23</f>
        <v/>
      </c>
      <c r="F23" s="221"/>
      <c r="G23" s="221"/>
      <c r="H23" s="221"/>
      <c r="I23" s="221"/>
      <c r="J23" s="221"/>
      <c r="K23" s="221"/>
      <c r="L23" s="222"/>
      <c r="M23" s="11" t="s">
        <v>106</v>
      </c>
      <c r="N23" s="11"/>
      <c r="O23" s="11"/>
      <c r="P23" s="11"/>
      <c r="Q23" s="11"/>
      <c r="R23" s="11"/>
      <c r="S23" s="11"/>
      <c r="T23" s="11"/>
      <c r="U23" s="11"/>
      <c r="V23" s="11"/>
      <c r="W23" s="11"/>
      <c r="X23" s="11"/>
      <c r="Y23" s="11"/>
      <c r="Z23" s="11"/>
      <c r="AA23" s="11"/>
      <c r="AB23" s="11"/>
      <c r="AC23" s="11"/>
      <c r="AD23" s="11"/>
      <c r="AE23" s="12"/>
      <c r="AF23" s="218">
        <f>依頼書!AB23</f>
        <v>0</v>
      </c>
      <c r="AG23" s="118"/>
      <c r="AH23" s="53"/>
      <c r="AI23" s="53"/>
      <c r="AJ23" s="53"/>
      <c r="AK23" s="53"/>
      <c r="AL23" s="53"/>
      <c r="AO23" s="44" t="b">
        <f>依頼書!AO23</f>
        <v>0</v>
      </c>
      <c r="AP23" s="44">
        <f>依頼書!AP23</f>
        <v>0</v>
      </c>
      <c r="AQ23" s="44">
        <f>依頼書!AQ23</f>
        <v>0</v>
      </c>
      <c r="AR23" s="44">
        <f>依頼書!AR23</f>
        <v>0</v>
      </c>
      <c r="AS23" s="44">
        <f>依頼書!AS23</f>
        <v>0</v>
      </c>
      <c r="AT23" s="44">
        <f>依頼書!AT23</f>
        <v>0</v>
      </c>
      <c r="AU23" s="44">
        <f>依頼書!AU23</f>
        <v>0</v>
      </c>
      <c r="AV23" s="44">
        <f>依頼書!AV23</f>
        <v>0</v>
      </c>
      <c r="AW23" s="44">
        <f>依頼書!AW23</f>
        <v>0</v>
      </c>
      <c r="AX23" s="44">
        <f>依頼書!AX23</f>
        <v>0</v>
      </c>
    </row>
    <row r="24" spans="2:53" ht="16.5" customHeight="1" x14ac:dyDescent="0.15">
      <c r="E24" s="223"/>
      <c r="F24" s="224"/>
      <c r="G24" s="224"/>
      <c r="H24" s="224"/>
      <c r="I24" s="224"/>
      <c r="J24" s="224"/>
      <c r="K24" s="224"/>
      <c r="L24" s="225"/>
      <c r="M24" s="51" t="s">
        <v>110</v>
      </c>
      <c r="N24" s="17"/>
      <c r="O24" s="17"/>
      <c r="P24" s="17"/>
      <c r="Q24" s="17"/>
      <c r="R24" s="17"/>
      <c r="S24" s="17"/>
      <c r="T24" s="17"/>
      <c r="U24" s="17"/>
      <c r="V24" s="17"/>
      <c r="W24" s="17"/>
      <c r="X24" s="17"/>
      <c r="Y24" s="17"/>
      <c r="Z24" s="17"/>
      <c r="AA24" s="17"/>
      <c r="AB24" s="17"/>
      <c r="AC24" s="17"/>
      <c r="AD24" s="17"/>
      <c r="AE24" s="13"/>
      <c r="AF24" s="226">
        <f>依頼書!AB24</f>
        <v>0</v>
      </c>
      <c r="AG24" s="259"/>
      <c r="AH24" s="53"/>
      <c r="AI24" s="54"/>
      <c r="AJ24" s="54"/>
      <c r="AK24" s="54"/>
      <c r="AL24" s="54"/>
      <c r="AO24" s="44">
        <f>依頼書!AO24</f>
        <v>0</v>
      </c>
      <c r="AP24" s="44">
        <f>依頼書!AP24</f>
        <v>0</v>
      </c>
      <c r="AQ24" s="44">
        <f>依頼書!AQ24</f>
        <v>0</v>
      </c>
      <c r="AR24" s="44">
        <f>依頼書!AR24</f>
        <v>0</v>
      </c>
      <c r="AS24" s="44">
        <f>依頼書!AS24</f>
        <v>0</v>
      </c>
      <c r="AT24" s="44">
        <f>依頼書!AT24</f>
        <v>0</v>
      </c>
      <c r="AU24" s="44">
        <f>依頼書!AU24</f>
        <v>0</v>
      </c>
      <c r="AV24" s="44">
        <f>依頼書!AV24</f>
        <v>0</v>
      </c>
      <c r="AW24" s="44" t="b">
        <f>依頼書!AW24</f>
        <v>0</v>
      </c>
      <c r="AX24" s="44">
        <f>依頼書!AX24</f>
        <v>0</v>
      </c>
    </row>
    <row r="25" spans="2:53" ht="16.5" customHeight="1" x14ac:dyDescent="0.15">
      <c r="E25" s="223"/>
      <c r="F25" s="224"/>
      <c r="G25" s="224"/>
      <c r="H25" s="224"/>
      <c r="I25" s="224"/>
      <c r="J25" s="224"/>
      <c r="K25" s="224"/>
      <c r="L25" s="225"/>
      <c r="M25" s="16"/>
      <c r="N25" s="17"/>
      <c r="O25" s="17"/>
      <c r="P25" s="17"/>
      <c r="Q25" s="17"/>
      <c r="R25" s="17"/>
      <c r="S25" s="17"/>
      <c r="T25" s="17"/>
      <c r="U25" s="17"/>
      <c r="V25" s="17"/>
      <c r="W25" s="17"/>
      <c r="X25" s="17"/>
      <c r="Y25" s="17"/>
      <c r="Z25" s="17"/>
      <c r="AA25" s="17"/>
      <c r="AB25" s="17"/>
      <c r="AC25" s="17"/>
      <c r="AD25" s="17"/>
      <c r="AE25" s="13"/>
      <c r="AF25" s="226">
        <f>依頼書!AB25</f>
        <v>0</v>
      </c>
      <c r="AG25" s="259"/>
      <c r="AH25" s="55"/>
      <c r="AI25" s="55"/>
      <c r="AJ25" s="55"/>
      <c r="AK25" s="55"/>
      <c r="AL25" s="55"/>
      <c r="AO25" s="44">
        <f>依頼書!AO25</f>
        <v>0</v>
      </c>
      <c r="AP25" s="44">
        <f>依頼書!AP25</f>
        <v>0</v>
      </c>
      <c r="AQ25" s="44" t="b">
        <f>依頼書!AQ25</f>
        <v>0</v>
      </c>
      <c r="AR25" s="44">
        <f>依頼書!AR25</f>
        <v>0</v>
      </c>
      <c r="AS25" s="44">
        <f>依頼書!AS25</f>
        <v>0</v>
      </c>
      <c r="AT25" s="44">
        <f>依頼書!AT25</f>
        <v>0</v>
      </c>
      <c r="AU25" s="44">
        <f>依頼書!AU25</f>
        <v>0</v>
      </c>
      <c r="AV25" s="44">
        <f>依頼書!AV25</f>
        <v>0</v>
      </c>
      <c r="AW25" s="44" t="b">
        <f>依頼書!AW25</f>
        <v>0</v>
      </c>
      <c r="AX25" s="44">
        <f>依頼書!AX25</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25" t="s">
        <v>34</v>
      </c>
      <c r="AD26" s="25"/>
      <c r="AE26" s="84"/>
      <c r="AF26" s="226">
        <f>依頼書!AB26</f>
        <v>0</v>
      </c>
      <c r="AG26" s="259"/>
      <c r="AH26" s="53"/>
      <c r="AI26" s="54"/>
      <c r="AJ26" s="54"/>
      <c r="AK26" s="54"/>
      <c r="AL26" s="54"/>
      <c r="AO26" s="44">
        <f>依頼書!AO26</f>
        <v>0</v>
      </c>
      <c r="AP26" s="44">
        <f>依頼書!AP26</f>
        <v>0</v>
      </c>
      <c r="AQ26" s="44">
        <f>依頼書!AQ26</f>
        <v>0</v>
      </c>
      <c r="AR26" s="44" t="b">
        <f>依頼書!AR26</f>
        <v>0</v>
      </c>
      <c r="AS26" s="44">
        <f>依頼書!AS26</f>
        <v>0</v>
      </c>
      <c r="AT26" s="44">
        <f>依頼書!AT26</f>
        <v>0</v>
      </c>
      <c r="AU26" s="44">
        <f>依頼書!AU26</f>
        <v>0</v>
      </c>
      <c r="AV26" s="44">
        <f>依頼書!AV26</f>
        <v>0</v>
      </c>
      <c r="AW26" s="44" t="b">
        <f>依頼書!AW26</f>
        <v>0</v>
      </c>
      <c r="AX26" s="44">
        <f>依頼書!AX26</f>
        <v>0</v>
      </c>
    </row>
    <row r="27" spans="2:53" ht="16.5" customHeight="1" x14ac:dyDescent="0.15">
      <c r="E27" s="223"/>
      <c r="F27" s="224"/>
      <c r="G27" s="224"/>
      <c r="H27" s="224"/>
      <c r="I27" s="224"/>
      <c r="J27" s="224"/>
      <c r="K27" s="224"/>
      <c r="L27" s="225"/>
      <c r="M27" s="18" t="s">
        <v>12</v>
      </c>
      <c r="N27" s="19"/>
      <c r="O27" s="19"/>
      <c r="P27" s="19"/>
      <c r="Q27" s="19"/>
      <c r="R27" s="19"/>
      <c r="S27" s="19"/>
      <c r="T27" s="19"/>
      <c r="U27" s="19"/>
      <c r="V27" s="19"/>
      <c r="W27" s="19"/>
      <c r="X27" s="19"/>
      <c r="Y27" s="19"/>
      <c r="Z27" s="19"/>
      <c r="AA27" s="19"/>
      <c r="AB27" s="19"/>
      <c r="AC27" s="19"/>
      <c r="AD27" s="19"/>
      <c r="AE27" s="20"/>
      <c r="AF27" s="215">
        <f>依頼書!AB27</f>
        <v>0</v>
      </c>
      <c r="AG27" s="217"/>
      <c r="AH27" s="53"/>
      <c r="AI27" s="54"/>
      <c r="AJ27" s="54"/>
      <c r="AK27" s="54"/>
      <c r="AL27" s="54"/>
      <c r="AO27" s="44">
        <f>依頼書!AO27</f>
        <v>0</v>
      </c>
      <c r="AP27" s="44">
        <f>依頼書!AP27</f>
        <v>0</v>
      </c>
      <c r="AQ27" s="44">
        <f>依頼書!AQ27</f>
        <v>0</v>
      </c>
      <c r="AR27" s="44">
        <f>依頼書!AR27</f>
        <v>0</v>
      </c>
      <c r="AS27" s="44">
        <f>依頼書!AS27</f>
        <v>0</v>
      </c>
      <c r="AT27" s="44">
        <f>依頼書!AT27</f>
        <v>0</v>
      </c>
      <c r="AU27" s="44">
        <f>依頼書!AU27</f>
        <v>0</v>
      </c>
      <c r="AV27" s="44">
        <f>依頼書!AV27</f>
        <v>0</v>
      </c>
      <c r="AW27" s="44">
        <f>依頼書!AW27</f>
        <v>0</v>
      </c>
      <c r="AX27" s="44">
        <f>依頼書!AX27</f>
        <v>0</v>
      </c>
    </row>
    <row r="28" spans="2:53" ht="16.5" customHeight="1" x14ac:dyDescent="0.15">
      <c r="E28" s="223"/>
      <c r="F28" s="224"/>
      <c r="G28" s="224"/>
      <c r="H28" s="224"/>
      <c r="I28" s="224"/>
      <c r="J28" s="224"/>
      <c r="K28" s="224"/>
      <c r="L28" s="225"/>
      <c r="M28" s="25"/>
      <c r="N28" s="25"/>
      <c r="O28" s="25"/>
      <c r="P28" s="25"/>
      <c r="Q28" s="25"/>
      <c r="R28" s="25"/>
      <c r="S28" s="25"/>
      <c r="T28" s="25"/>
      <c r="U28" s="25"/>
      <c r="V28" s="25"/>
      <c r="W28" s="25"/>
      <c r="X28" s="25"/>
      <c r="Y28" s="25"/>
      <c r="Z28" s="25"/>
      <c r="AA28" s="25"/>
      <c r="AB28" s="25"/>
      <c r="AC28" s="25"/>
      <c r="AD28" s="25"/>
      <c r="AE28" s="13"/>
      <c r="AF28" s="226">
        <f>依頼書!AB28</f>
        <v>0</v>
      </c>
      <c r="AG28" s="259"/>
      <c r="AH28" s="55"/>
      <c r="AI28" s="55"/>
      <c r="AJ28" s="55"/>
      <c r="AK28" s="55"/>
      <c r="AL28" s="55"/>
      <c r="AO28" s="44">
        <f>依頼書!AO28</f>
        <v>0</v>
      </c>
      <c r="AP28" s="44" t="b">
        <f>依頼書!AP28</f>
        <v>0</v>
      </c>
      <c r="AQ28" s="44">
        <f>依頼書!AQ28</f>
        <v>0</v>
      </c>
      <c r="AR28" s="44">
        <f>依頼書!AR28</f>
        <v>0</v>
      </c>
      <c r="AS28" s="44">
        <f>依頼書!AS28</f>
        <v>0</v>
      </c>
      <c r="AT28" s="44">
        <f>依頼書!AT28</f>
        <v>0</v>
      </c>
      <c r="AU28" s="44">
        <f>依頼書!AU28</f>
        <v>0</v>
      </c>
      <c r="AV28" s="44">
        <f>依頼書!AV28</f>
        <v>0</v>
      </c>
      <c r="AW28" s="44" t="b">
        <f>依頼書!AW28</f>
        <v>0</v>
      </c>
      <c r="AX28" s="44">
        <f>依頼書!AX28</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依頼書!AB29</f>
        <v>0</v>
      </c>
      <c r="AG29" s="259"/>
      <c r="AH29" s="53"/>
      <c r="AI29" s="54"/>
      <c r="AJ29" s="54"/>
      <c r="AK29" s="54"/>
      <c r="AL29" s="54"/>
      <c r="AO29" s="44">
        <f>依頼書!AO29</f>
        <v>0</v>
      </c>
      <c r="AP29" s="44" t="b">
        <f>依頼書!AP29</f>
        <v>0</v>
      </c>
      <c r="AQ29" s="44">
        <f>依頼書!AQ29</f>
        <v>0</v>
      </c>
      <c r="AR29" s="44">
        <f>依頼書!AR29</f>
        <v>0</v>
      </c>
      <c r="AS29" s="44">
        <f>依頼書!AS29</f>
        <v>0</v>
      </c>
      <c r="AT29" s="44">
        <f>依頼書!AT29</f>
        <v>0</v>
      </c>
      <c r="AU29" s="44">
        <f>依頼書!AU29</f>
        <v>0</v>
      </c>
      <c r="AV29" s="44">
        <f>依頼書!AV29</f>
        <v>0</v>
      </c>
      <c r="AW29" s="44" t="b">
        <f>依頼書!AW29</f>
        <v>0</v>
      </c>
      <c r="AX29" s="44">
        <f>依頼書!AX29</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依頼書!AB30</f>
        <v>0</v>
      </c>
      <c r="AG30" s="259"/>
      <c r="AH30" s="53"/>
      <c r="AI30" s="54"/>
      <c r="AJ30" s="54"/>
      <c r="AK30" s="54"/>
      <c r="AL30" s="54"/>
      <c r="AO30" s="44">
        <f>依頼書!AO30</f>
        <v>0</v>
      </c>
      <c r="AP30" s="44" t="b">
        <f>依頼書!AP30</f>
        <v>0</v>
      </c>
      <c r="AQ30" s="44">
        <f>依頼書!AQ30</f>
        <v>0</v>
      </c>
      <c r="AR30" s="44">
        <f>依頼書!AR30</f>
        <v>0</v>
      </c>
      <c r="AS30" s="44">
        <f>依頼書!AS30</f>
        <v>0</v>
      </c>
      <c r="AT30" s="44">
        <f>依頼書!AT30</f>
        <v>0</v>
      </c>
      <c r="AU30" s="44">
        <f>依頼書!AU30</f>
        <v>0</v>
      </c>
      <c r="AV30" s="44">
        <f>依頼書!AV30</f>
        <v>0</v>
      </c>
      <c r="AW30" s="44" t="b">
        <f>依頼書!AW30</f>
        <v>0</v>
      </c>
      <c r="AX30" s="44">
        <f>依頼書!AX30</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依頼書!AB31</f>
        <v>0</v>
      </c>
      <c r="AG31" s="259"/>
      <c r="AH31" s="53"/>
      <c r="AI31" s="54"/>
      <c r="AJ31" s="54"/>
      <c r="AK31" s="54"/>
      <c r="AL31" s="54"/>
      <c r="AO31" s="44">
        <f>依頼書!AO31</f>
        <v>0</v>
      </c>
      <c r="AP31" s="44" t="b">
        <f>依頼書!AP31</f>
        <v>0</v>
      </c>
      <c r="AQ31" s="44">
        <f>依頼書!AQ31</f>
        <v>0</v>
      </c>
      <c r="AR31" s="44">
        <f>依頼書!AR31</f>
        <v>0</v>
      </c>
      <c r="AS31" s="44">
        <f>依頼書!AS31</f>
        <v>0</v>
      </c>
      <c r="AT31" s="44">
        <f>依頼書!AT31</f>
        <v>0</v>
      </c>
      <c r="AU31" s="44">
        <f>依頼書!AU31</f>
        <v>0</v>
      </c>
      <c r="AV31" s="44">
        <f>依頼書!AV31</f>
        <v>0</v>
      </c>
      <c r="AW31" s="44" t="b">
        <f>依頼書!AW31</f>
        <v>0</v>
      </c>
      <c r="AX31" s="44">
        <f>依頼書!AX31</f>
        <v>0</v>
      </c>
    </row>
    <row r="32" spans="2:53" s="9" customFormat="1" ht="16.5" customHeight="1" x14ac:dyDescent="0.15">
      <c r="E32" s="87"/>
      <c r="F32" s="88"/>
      <c r="G32" s="88"/>
      <c r="H32" s="88"/>
      <c r="I32" s="88"/>
      <c r="J32" s="88"/>
      <c r="K32" s="88"/>
      <c r="L32" s="89"/>
      <c r="M32" s="85" t="s">
        <v>103</v>
      </c>
      <c r="N32" s="86"/>
      <c r="O32" s="86"/>
      <c r="P32" s="260">
        <f>依頼書!L32</f>
        <v>0</v>
      </c>
      <c r="Q32" s="260"/>
      <c r="R32" s="260"/>
      <c r="S32" s="260"/>
      <c r="T32" s="260"/>
      <c r="U32" s="260"/>
      <c r="V32" s="260"/>
      <c r="W32" s="260"/>
      <c r="X32" s="260"/>
      <c r="Y32" s="260"/>
      <c r="Z32" s="260"/>
      <c r="AA32" s="260"/>
      <c r="AB32" s="260"/>
      <c r="AC32" s="260"/>
      <c r="AD32" s="260"/>
      <c r="AE32" s="260"/>
      <c r="AF32" s="260"/>
      <c r="AG32" s="261"/>
      <c r="AO32" s="44" t="b">
        <f>依頼書!AO32</f>
        <v>0</v>
      </c>
      <c r="AP32" s="44">
        <f>依頼書!AP32</f>
        <v>0</v>
      </c>
      <c r="AQ32" s="44">
        <f>依頼書!AQ32</f>
        <v>0</v>
      </c>
      <c r="AR32" s="44">
        <f>依頼書!AR32</f>
        <v>0</v>
      </c>
      <c r="AS32" s="44">
        <f>依頼書!AS32</f>
        <v>0</v>
      </c>
      <c r="AT32" s="44">
        <f>依頼書!AT32</f>
        <v>0</v>
      </c>
      <c r="AU32" s="44">
        <f>依頼書!AU32</f>
        <v>0</v>
      </c>
      <c r="AV32" s="44">
        <f>依頼書!AV32</f>
        <v>0</v>
      </c>
      <c r="AW32" s="44" t="b">
        <f>依頼書!AW32</f>
        <v>0</v>
      </c>
      <c r="AX32" s="44">
        <f>依頼書!AX32</f>
        <v>0</v>
      </c>
    </row>
    <row r="33" spans="4:50" s="9" customFormat="1" ht="16.5" customHeight="1" x14ac:dyDescent="0.15">
      <c r="E33" s="90"/>
      <c r="F33" s="90"/>
      <c r="G33" s="90"/>
      <c r="H33" s="90"/>
      <c r="I33" s="90"/>
      <c r="J33" s="90"/>
      <c r="K33" s="90"/>
      <c r="L33" s="90"/>
      <c r="M33" s="25"/>
      <c r="N33" s="25"/>
      <c r="O33" s="25"/>
      <c r="P33" s="91"/>
      <c r="Q33" s="91"/>
      <c r="R33" s="91"/>
      <c r="S33" s="91"/>
      <c r="T33" s="91"/>
      <c r="U33" s="91"/>
      <c r="V33" s="91"/>
      <c r="W33" s="91"/>
      <c r="X33" s="91"/>
      <c r="Y33" s="91"/>
      <c r="Z33" s="91"/>
      <c r="AA33" s="91"/>
      <c r="AB33" s="91"/>
      <c r="AC33" s="91"/>
      <c r="AD33" s="91"/>
      <c r="AE33" s="91"/>
      <c r="AF33" s="91"/>
      <c r="AG33" s="91"/>
      <c r="AO33" s="44">
        <f>依頼書!AO33</f>
        <v>0</v>
      </c>
      <c r="AP33" s="44">
        <f>依頼書!AP33</f>
        <v>0</v>
      </c>
      <c r="AQ33" s="44">
        <f>依頼書!AQ33</f>
        <v>0</v>
      </c>
      <c r="AR33" s="44">
        <f>依頼書!AR33</f>
        <v>0</v>
      </c>
      <c r="AS33" s="44">
        <f>依頼書!AS33</f>
        <v>0</v>
      </c>
      <c r="AT33" s="44">
        <f>依頼書!AT33</f>
        <v>0</v>
      </c>
      <c r="AU33" s="44">
        <f>依頼書!AU33</f>
        <v>0</v>
      </c>
      <c r="AV33" s="44">
        <f>依頼書!AV33</f>
        <v>0</v>
      </c>
      <c r="AW33" s="44" t="b">
        <f>依頼書!AW33</f>
        <v>0</v>
      </c>
      <c r="AX33" s="44">
        <f>依頼書!AX33</f>
        <v>0</v>
      </c>
    </row>
    <row r="34" spans="4:50" s="9" customFormat="1" ht="16.5" customHeight="1" x14ac:dyDescent="0.15">
      <c r="D34" s="9" t="s">
        <v>67</v>
      </c>
      <c r="E34" s="90"/>
      <c r="F34" s="90"/>
      <c r="G34" s="90"/>
      <c r="H34" s="90"/>
      <c r="I34" s="90"/>
      <c r="J34" s="90"/>
      <c r="K34" s="90"/>
      <c r="L34" s="90"/>
      <c r="M34" s="25"/>
      <c r="N34" s="25"/>
      <c r="O34" s="91"/>
      <c r="P34" s="91"/>
      <c r="Q34" s="91"/>
      <c r="R34" s="91"/>
      <c r="S34" s="91"/>
      <c r="T34" s="91"/>
      <c r="U34" s="91"/>
      <c r="V34" s="91"/>
      <c r="W34" s="91"/>
      <c r="X34" s="91"/>
      <c r="Y34" s="91"/>
      <c r="Z34" s="91"/>
      <c r="AA34" s="91"/>
      <c r="AB34" s="91"/>
      <c r="AC34" s="91"/>
      <c r="AD34" s="91"/>
      <c r="AE34" s="91"/>
      <c r="AF34" s="91"/>
      <c r="AG34" s="91"/>
      <c r="AO34" s="44">
        <f>依頼書!AO34</f>
        <v>0</v>
      </c>
      <c r="AP34" s="44">
        <f>依頼書!AP34</f>
        <v>0</v>
      </c>
      <c r="AQ34" s="44">
        <f>依頼書!AQ34</f>
        <v>0</v>
      </c>
      <c r="AR34" s="44">
        <f>依頼書!AR34</f>
        <v>0</v>
      </c>
      <c r="AS34" s="44">
        <f>依頼書!AS34</f>
        <v>0</v>
      </c>
      <c r="AT34" s="44">
        <f>依頼書!AT34</f>
        <v>0</v>
      </c>
      <c r="AU34" s="44">
        <f>依頼書!AU34</f>
        <v>0</v>
      </c>
      <c r="AV34" s="44">
        <f>依頼書!AV34</f>
        <v>0</v>
      </c>
      <c r="AW34" s="44">
        <f>依頼書!AW34</f>
        <v>0</v>
      </c>
      <c r="AX34" s="44">
        <f>依頼書!AX34</f>
        <v>0</v>
      </c>
    </row>
    <row r="35" spans="4:50" s="9" customFormat="1" ht="16.5" customHeight="1" x14ac:dyDescent="0.15">
      <c r="E35" s="238" t="s">
        <v>111</v>
      </c>
      <c r="F35" s="239"/>
      <c r="G35" s="239"/>
      <c r="H35" s="239"/>
      <c r="I35" s="239"/>
      <c r="J35" s="239"/>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40"/>
      <c r="AO35" s="44">
        <f>依頼書!AO35</f>
        <v>0</v>
      </c>
      <c r="AP35" s="44">
        <f>依頼書!AP35</f>
        <v>0</v>
      </c>
      <c r="AQ35" s="44">
        <f>依頼書!AQ35</f>
        <v>0</v>
      </c>
      <c r="AR35" s="44">
        <f>依頼書!AR35</f>
        <v>0</v>
      </c>
      <c r="AS35" s="44">
        <f>依頼書!AS35</f>
        <v>0</v>
      </c>
      <c r="AT35" s="44">
        <f>依頼書!AT35</f>
        <v>0</v>
      </c>
      <c r="AU35" s="44">
        <f>依頼書!AU35</f>
        <v>0</v>
      </c>
      <c r="AV35" s="44">
        <f>依頼書!AV35</f>
        <v>0</v>
      </c>
      <c r="AW35" s="44">
        <f>依頼書!AW35</f>
        <v>0</v>
      </c>
      <c r="AX35" s="44">
        <f>依頼書!AX35</f>
        <v>0</v>
      </c>
    </row>
    <row r="36" spans="4:50" s="9" customFormat="1" ht="16.5" customHeight="1" x14ac:dyDescent="0.15">
      <c r="E36" s="241"/>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3"/>
      <c r="AO36" s="44">
        <f>依頼書!AO36</f>
        <v>0</v>
      </c>
      <c r="AP36" s="44">
        <f>依頼書!AP36</f>
        <v>0</v>
      </c>
      <c r="AQ36" s="44">
        <f>依頼書!AQ36</f>
        <v>0</v>
      </c>
      <c r="AR36" s="44">
        <f>依頼書!AR36</f>
        <v>0</v>
      </c>
      <c r="AS36" s="44">
        <f>依頼書!AS36</f>
        <v>0</v>
      </c>
      <c r="AT36" s="44">
        <f>依頼書!AT36</f>
        <v>0</v>
      </c>
      <c r="AU36" s="44">
        <f>依頼書!AU36</f>
        <v>0</v>
      </c>
      <c r="AV36" s="44">
        <f>依頼書!AV36</f>
        <v>0</v>
      </c>
      <c r="AW36" s="44">
        <f>依頼書!AW36</f>
        <v>0</v>
      </c>
      <c r="AX36" s="44">
        <f>依頼書!AX36</f>
        <v>0</v>
      </c>
    </row>
    <row r="37" spans="4:50" s="9" customFormat="1" ht="16.5" customHeight="1" x14ac:dyDescent="0.15"/>
    <row r="38" spans="4:50" s="9" customFormat="1" ht="16.5" customHeight="1" x14ac:dyDescent="0.15">
      <c r="D38" s="9" t="s">
        <v>68</v>
      </c>
    </row>
    <row r="39" spans="4:50" ht="16.5" customHeight="1" x14ac:dyDescent="0.15">
      <c r="E39" s="244"/>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6"/>
    </row>
    <row r="40" spans="4:50" ht="16.5" customHeight="1" x14ac:dyDescent="0.15">
      <c r="E40" s="247"/>
      <c r="F40" s="248"/>
      <c r="G40" s="248"/>
      <c r="H40" s="248"/>
      <c r="I40" s="248"/>
      <c r="J40" s="248"/>
      <c r="K40" s="248"/>
      <c r="L40" s="248"/>
      <c r="M40" s="248"/>
      <c r="N40" s="248"/>
      <c r="O40" s="248"/>
      <c r="P40" s="248"/>
      <c r="Q40" s="248"/>
      <c r="R40" s="248"/>
      <c r="S40" s="248"/>
      <c r="T40" s="248"/>
      <c r="U40" s="248"/>
      <c r="V40" s="248"/>
      <c r="W40" s="248"/>
      <c r="X40" s="248"/>
      <c r="Y40" s="248"/>
      <c r="Z40" s="248"/>
      <c r="AA40" s="248"/>
      <c r="AB40" s="248"/>
      <c r="AC40" s="248"/>
      <c r="AD40" s="248"/>
      <c r="AE40" s="248"/>
      <c r="AF40" s="248"/>
      <c r="AG40" s="249"/>
    </row>
    <row r="41" spans="4:50" ht="16.5" customHeight="1" x14ac:dyDescent="0.15">
      <c r="E41" s="250"/>
      <c r="F41" s="251"/>
      <c r="G41" s="251"/>
      <c r="H41" s="251"/>
      <c r="I41" s="251"/>
      <c r="J41" s="251"/>
      <c r="K41" s="251"/>
      <c r="L41" s="251"/>
      <c r="M41" s="251"/>
      <c r="N41" s="251"/>
      <c r="O41" s="251"/>
      <c r="P41" s="251"/>
      <c r="Q41" s="251"/>
      <c r="R41" s="251"/>
      <c r="S41" s="251"/>
      <c r="T41" s="251"/>
      <c r="U41" s="251"/>
      <c r="V41" s="251"/>
      <c r="W41" s="251"/>
      <c r="X41" s="251"/>
      <c r="Y41" s="251"/>
      <c r="Z41" s="251"/>
      <c r="AA41" s="251"/>
      <c r="AB41" s="251"/>
      <c r="AC41" s="251"/>
      <c r="AD41" s="251"/>
      <c r="AE41" s="251"/>
      <c r="AF41" s="251"/>
      <c r="AG41" s="252"/>
    </row>
    <row r="43" spans="4:50" ht="16.5" customHeight="1" x14ac:dyDescent="0.15">
      <c r="AG43" s="201" t="s">
        <v>56</v>
      </c>
      <c r="AH43" s="202"/>
      <c r="AI43" s="202"/>
      <c r="AJ43" s="202"/>
      <c r="AK43" s="202"/>
      <c r="AL43" s="203"/>
    </row>
    <row r="44" spans="4:50" ht="16.5" customHeight="1" x14ac:dyDescent="0.15">
      <c r="P44" s="9"/>
      <c r="AG44" s="253">
        <f>依頼書!AG114</f>
        <v>0</v>
      </c>
      <c r="AH44" s="254"/>
      <c r="AI44" s="254"/>
      <c r="AJ44" s="254"/>
      <c r="AK44" s="254"/>
      <c r="AL44" s="255"/>
    </row>
    <row r="45" spans="4:50" ht="16.5" customHeight="1" x14ac:dyDescent="0.15">
      <c r="AG45" s="256"/>
      <c r="AH45" s="257"/>
      <c r="AI45" s="257"/>
      <c r="AJ45" s="257"/>
      <c r="AK45" s="257"/>
      <c r="AL45" s="258"/>
    </row>
  </sheetData>
  <sheetProtection sheet="1" selectLockedCells="1"/>
  <mergeCells count="38">
    <mergeCell ref="E23:L31"/>
    <mergeCell ref="E35:AG36"/>
    <mergeCell ref="E39:AG41"/>
    <mergeCell ref="AG43:AL43"/>
    <mergeCell ref="AG44:AL45"/>
    <mergeCell ref="AF23:AG23"/>
    <mergeCell ref="AF24:AG24"/>
    <mergeCell ref="AF25:AG25"/>
    <mergeCell ref="AF26:AG26"/>
    <mergeCell ref="AF28:AG28"/>
    <mergeCell ref="AF27:AG27"/>
    <mergeCell ref="AF29:AG29"/>
    <mergeCell ref="AF30:AG30"/>
    <mergeCell ref="P32:AG32"/>
    <mergeCell ref="AF31:AG31"/>
    <mergeCell ref="G11:H11"/>
    <mergeCell ref="I11:N11"/>
    <mergeCell ref="B19:AK19"/>
    <mergeCell ref="E22:L22"/>
    <mergeCell ref="M22:AE22"/>
    <mergeCell ref="AF22:AG22"/>
    <mergeCell ref="C15:D15"/>
    <mergeCell ref="E15:F15"/>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s>
  <phoneticPr fontId="3"/>
  <conditionalFormatting sqref="AF1:AG1">
    <cfRule type="expression" dxfId="50" priority="83">
      <formula>$AF$1=""</formula>
    </cfRule>
  </conditionalFormatting>
  <conditionalFormatting sqref="AI1">
    <cfRule type="expression" dxfId="49" priority="82">
      <formula>$AI$1=""</formula>
    </cfRule>
  </conditionalFormatting>
  <conditionalFormatting sqref="AK1">
    <cfRule type="expression" dxfId="48" priority="81">
      <formula>$AK$1=""</formula>
    </cfRule>
  </conditionalFormatting>
  <conditionalFormatting sqref="AF28:AG31 AF25:AG26">
    <cfRule type="expression" dxfId="47" priority="14">
      <formula>AX25=1</formula>
    </cfRule>
  </conditionalFormatting>
  <conditionalFormatting sqref="P32:AG32">
    <cfRule type="expression" dxfId="46" priority="238">
      <formula>SUM($AR$32,$AX$33)=1</formula>
    </cfRule>
  </conditionalFormatting>
  <conditionalFormatting sqref="M25:AB25">
    <cfRule type="expression" dxfId="45" priority="243">
      <formula>SUM($AO$27,$AQ$27)=1</formula>
    </cfRule>
  </conditionalFormatting>
  <conditionalFormatting sqref="M31:Y31 M30:T30 M29:Y29 M28:T28">
    <cfRule type="expression" dxfId="44" priority="252">
      <formula>SUM($AO$27,$AQ$31)=1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8" r:id="rId4" name="Check Box 26">
              <controlPr locked="0" defaultSize="0" autoFill="0" autoLine="0" autoPict="0">
                <anchor moveWithCells="1">
                  <from>
                    <xdr:col>13</xdr:col>
                    <xdr:colOff>0</xdr:colOff>
                    <xdr:row>24</xdr:row>
                    <xdr:rowOff>0</xdr:rowOff>
                  </from>
                  <to>
                    <xdr:col>20</xdr:col>
                    <xdr:colOff>0</xdr:colOff>
                    <xdr:row>25</xdr:row>
                    <xdr:rowOff>0</xdr:rowOff>
                  </to>
                </anchor>
              </controlPr>
            </control>
          </mc:Choice>
        </mc:AlternateContent>
        <mc:AlternateContent xmlns:mc="http://schemas.openxmlformats.org/markup-compatibility/2006">
          <mc:Choice Requires="x14">
            <control shapeId="3099" r:id="rId5" name="Check Box 27">
              <controlPr locked="0" defaultSize="0" autoFill="0" autoLine="0" autoPict="0">
                <anchor moveWithCells="1">
                  <from>
                    <xdr:col>14</xdr:col>
                    <xdr:colOff>0</xdr:colOff>
                    <xdr:row>25</xdr:row>
                    <xdr:rowOff>0</xdr:rowOff>
                  </from>
                  <to>
                    <xdr:col>26</xdr:col>
                    <xdr:colOff>0</xdr:colOff>
                    <xdr:row>26</xdr:row>
                    <xdr:rowOff>0</xdr:rowOff>
                  </to>
                </anchor>
              </controlPr>
            </control>
          </mc:Choice>
        </mc:AlternateContent>
        <mc:AlternateContent xmlns:mc="http://schemas.openxmlformats.org/markup-compatibility/2006">
          <mc:Choice Requires="x14">
            <control shapeId="3102" r:id="rId6" name="Check Box 30">
              <controlPr defaultSize="0" autoFill="0" autoLine="0" autoPict="0">
                <anchor moveWithCells="1">
                  <from>
                    <xdr:col>12</xdr:col>
                    <xdr:colOff>0</xdr:colOff>
                    <xdr:row>27</xdr:row>
                    <xdr:rowOff>0</xdr:rowOff>
                  </from>
                  <to>
                    <xdr:col>18</xdr:col>
                    <xdr:colOff>0</xdr:colOff>
                    <xdr:row>28</xdr:row>
                    <xdr:rowOff>0</xdr:rowOff>
                  </to>
                </anchor>
              </controlPr>
            </control>
          </mc:Choice>
        </mc:AlternateContent>
        <mc:AlternateContent xmlns:mc="http://schemas.openxmlformats.org/markup-compatibility/2006">
          <mc:Choice Requires="x14">
            <control shapeId="3103" r:id="rId7" name="Check Box 31">
              <controlPr defaultSize="0" autoFill="0" autoLine="0" autoPict="0">
                <anchor moveWithCells="1">
                  <from>
                    <xdr:col>12</xdr:col>
                    <xdr:colOff>0</xdr:colOff>
                    <xdr:row>28</xdr:row>
                    <xdr:rowOff>0</xdr:rowOff>
                  </from>
                  <to>
                    <xdr:col>24</xdr:col>
                    <xdr:colOff>0</xdr:colOff>
                    <xdr:row>29</xdr:row>
                    <xdr:rowOff>0</xdr:rowOff>
                  </to>
                </anchor>
              </controlPr>
            </control>
          </mc:Choice>
        </mc:AlternateContent>
        <mc:AlternateContent xmlns:mc="http://schemas.openxmlformats.org/markup-compatibility/2006">
          <mc:Choice Requires="x14">
            <control shapeId="3104" r:id="rId8" name="Check Box 32">
              <controlPr defaultSize="0" autoFill="0" autoLine="0" autoPict="0">
                <anchor moveWithCells="1">
                  <from>
                    <xdr:col>12</xdr:col>
                    <xdr:colOff>0</xdr:colOff>
                    <xdr:row>29</xdr:row>
                    <xdr:rowOff>19050</xdr:rowOff>
                  </from>
                  <to>
                    <xdr:col>19</xdr:col>
                    <xdr:colOff>19050</xdr:colOff>
                    <xdr:row>30</xdr:row>
                    <xdr:rowOff>0</xdr:rowOff>
                  </to>
                </anchor>
              </controlPr>
            </control>
          </mc:Choice>
        </mc:AlternateContent>
        <mc:AlternateContent xmlns:mc="http://schemas.openxmlformats.org/markup-compatibility/2006">
          <mc:Choice Requires="x14">
            <control shapeId="3105" r:id="rId9" name="Check Box 33">
              <controlPr defaultSize="0" autoFill="0" autoLine="0" autoPict="0">
                <anchor moveWithCells="1">
                  <from>
                    <xdr:col>12</xdr:col>
                    <xdr:colOff>0</xdr:colOff>
                    <xdr:row>29</xdr:row>
                    <xdr:rowOff>200025</xdr:rowOff>
                  </from>
                  <to>
                    <xdr:col>24</xdr:col>
                    <xdr:colOff>66675</xdr:colOff>
                    <xdr:row>31</xdr:row>
                    <xdr:rowOff>0</xdr:rowOff>
                  </to>
                </anchor>
              </controlPr>
            </control>
          </mc:Choice>
        </mc:AlternateContent>
        <mc:AlternateContent xmlns:mc="http://schemas.openxmlformats.org/markup-compatibility/2006">
          <mc:Choice Requires="x14">
            <control shapeId="3106" r:id="rId10" name="Check Box 34">
              <controlPr defaultSize="0" autoFill="0" autoLine="0" autoPict="0">
                <anchor moveWithCells="1">
                  <from>
                    <xdr:col>4</xdr:col>
                    <xdr:colOff>0</xdr:colOff>
                    <xdr:row>21</xdr:row>
                    <xdr:rowOff>200025</xdr:rowOff>
                  </from>
                  <to>
                    <xdr:col>12</xdr:col>
                    <xdr:colOff>0</xdr:colOff>
                    <xdr:row>31</xdr:row>
                    <xdr:rowOff>0</xdr:rowOff>
                  </to>
                </anchor>
              </controlPr>
            </control>
          </mc:Choice>
        </mc:AlternateContent>
        <mc:AlternateContent xmlns:mc="http://schemas.openxmlformats.org/markup-compatibility/2006">
          <mc:Choice Requires="x14">
            <control shapeId="3123" r:id="rId11" name="Check Box 51">
              <controlPr defaultSize="0" autoFill="0" autoLine="0" autoPict="0">
                <anchor moveWithCells="1">
                  <from>
                    <xdr:col>4</xdr:col>
                    <xdr:colOff>0</xdr:colOff>
                    <xdr:row>31</xdr:row>
                    <xdr:rowOff>28575</xdr:rowOff>
                  </from>
                  <to>
                    <xdr:col>11</xdr:col>
                    <xdr:colOff>228600</xdr:colOff>
                    <xdr:row>32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sheetPr>
  <dimension ref="A1:BA48"/>
  <sheetViews>
    <sheetView showGridLines="0" view="pageBreakPreview" zoomScaleNormal="100" zoomScaleSheetLayoutView="100" workbookViewId="0">
      <selection activeCell="K35" sqref="K35"/>
    </sheetView>
  </sheetViews>
  <sheetFormatPr defaultColWidth="3.7109375" defaultRowHeight="16.5" customHeight="1" x14ac:dyDescent="0.15"/>
  <cols>
    <col min="1" max="31" width="3.7109375" style="44"/>
    <col min="32" max="32" width="3.7109375" style="44" customWidth="1"/>
    <col min="33" max="37" width="3.7109375" style="44"/>
    <col min="38" max="38" width="3.85546875" style="44" customWidth="1"/>
    <col min="39" max="40" width="3.7109375" style="44" hidden="1" customWidth="1"/>
    <col min="41" max="43" width="6" style="93" hidden="1" customWidth="1"/>
    <col min="44" max="44" width="5.140625" style="93" hidden="1" customWidth="1"/>
    <col min="45" max="48" width="3.7109375" style="93" hidden="1" customWidth="1"/>
    <col min="49" max="49" width="6.85546875" style="93" hidden="1" customWidth="1"/>
    <col min="50" max="50" width="3.7109375" style="95" customWidth="1"/>
    <col min="51" max="52" width="3.7109375" style="93" customWidth="1"/>
    <col min="53" max="53" width="3.7109375" style="44" customWidth="1"/>
    <col min="54" max="16384" width="3.7109375" style="44"/>
  </cols>
  <sheetData>
    <row r="1" spans="1:52" s="9" customFormat="1" ht="16.5" customHeight="1" x14ac:dyDescent="0.15">
      <c r="AD1" s="234" t="s">
        <v>23</v>
      </c>
      <c r="AE1" s="234"/>
      <c r="AF1" s="234">
        <f>IF(依頼書!AP91=FALSE,依頼書!AF1,依頼書!S91)</f>
        <v>0</v>
      </c>
      <c r="AG1" s="234"/>
      <c r="AH1" s="75" t="s">
        <v>20</v>
      </c>
      <c r="AI1" s="75">
        <f>IF(依頼書!AP91=FALSE,依頼書!AI1,依頼書!V91)</f>
        <v>0</v>
      </c>
      <c r="AJ1" s="75" t="s">
        <v>22</v>
      </c>
      <c r="AK1" s="75">
        <f>IF(依頼書!AP91=FALSE,依頼書!AK1,依頼書!X91)</f>
        <v>0</v>
      </c>
      <c r="AL1" s="71" t="s">
        <v>21</v>
      </c>
      <c r="AO1" s="92"/>
      <c r="AP1" s="92"/>
      <c r="AQ1" s="92"/>
      <c r="AR1" s="92"/>
      <c r="AS1" s="92"/>
      <c r="AT1" s="92"/>
      <c r="AU1" s="92"/>
      <c r="AV1" s="92"/>
      <c r="AW1" s="92"/>
      <c r="AX1" s="96"/>
      <c r="AY1" s="92"/>
      <c r="AZ1" s="92"/>
    </row>
    <row r="2" spans="1:52" s="9" customFormat="1" ht="16.5" hidden="1" customHeight="1" x14ac:dyDescent="0.15">
      <c r="AD2" s="71"/>
      <c r="AE2" s="71"/>
      <c r="AF2" s="71"/>
      <c r="AG2" s="71"/>
      <c r="AH2" s="71"/>
      <c r="AI2" s="71"/>
      <c r="AJ2" s="71"/>
      <c r="AK2" s="71"/>
      <c r="AL2" s="71"/>
      <c r="AO2" s="92"/>
      <c r="AP2" s="92"/>
      <c r="AQ2" s="92"/>
      <c r="AR2" s="92"/>
      <c r="AS2" s="92"/>
      <c r="AT2" s="92"/>
      <c r="AU2" s="92"/>
      <c r="AV2" s="92"/>
      <c r="AW2" s="92"/>
      <c r="AX2" s="96"/>
      <c r="AY2" s="92"/>
      <c r="AZ2" s="92"/>
    </row>
    <row r="3" spans="1:52" s="9" customFormat="1" ht="16.5" customHeight="1" x14ac:dyDescent="0.15">
      <c r="AD3" s="71"/>
      <c r="AE3" s="71"/>
      <c r="AF3" s="71"/>
      <c r="AG3" s="71"/>
      <c r="AH3" s="71"/>
      <c r="AI3" s="71"/>
      <c r="AJ3" s="71"/>
      <c r="AK3" s="71"/>
      <c r="AL3" s="71"/>
      <c r="AO3" s="92"/>
      <c r="AP3" s="92"/>
      <c r="AQ3" s="92"/>
      <c r="AR3" s="92"/>
      <c r="AS3" s="92"/>
      <c r="AT3" s="92"/>
      <c r="AU3" s="92"/>
      <c r="AV3" s="92"/>
      <c r="AW3" s="92"/>
      <c r="AX3" s="96"/>
      <c r="AY3" s="92"/>
      <c r="AZ3" s="92"/>
    </row>
    <row r="4" spans="1:52" s="9" customFormat="1" ht="16.5" customHeight="1" x14ac:dyDescent="0.15">
      <c r="AD4" s="71"/>
      <c r="AE4" s="71"/>
      <c r="AF4" s="71"/>
      <c r="AG4" s="71"/>
      <c r="AH4" s="71"/>
      <c r="AI4" s="71"/>
      <c r="AJ4" s="71"/>
      <c r="AK4" s="71"/>
      <c r="AL4" s="71"/>
      <c r="AO4" s="92"/>
      <c r="AP4" s="92"/>
      <c r="AQ4" s="92"/>
      <c r="AR4" s="92"/>
      <c r="AS4" s="92"/>
      <c r="AT4" s="92"/>
      <c r="AU4" s="92"/>
      <c r="AV4" s="92"/>
      <c r="AW4" s="92"/>
      <c r="AX4" s="96"/>
      <c r="AY4" s="92"/>
      <c r="AZ4" s="92"/>
    </row>
    <row r="5" spans="1:52" ht="16.5" customHeight="1" x14ac:dyDescent="0.15">
      <c r="A5" s="235" t="s">
        <v>88</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52"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52"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O7" s="94"/>
      <c r="AP7" s="94"/>
      <c r="AQ7" s="94"/>
      <c r="AR7" s="94"/>
      <c r="AS7" s="94"/>
      <c r="AT7" s="94"/>
      <c r="AU7" s="94"/>
      <c r="AV7" s="94"/>
      <c r="AW7" s="94"/>
      <c r="AX7" s="97"/>
      <c r="AY7" s="94"/>
      <c r="AZ7" s="94"/>
    </row>
    <row r="8" spans="1:52"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O8" s="94"/>
      <c r="AP8" s="94"/>
      <c r="AQ8" s="94"/>
      <c r="AR8" s="94"/>
      <c r="AS8" s="94"/>
      <c r="AT8" s="94"/>
      <c r="AU8" s="94"/>
      <c r="AV8" s="94"/>
      <c r="AW8" s="94"/>
      <c r="AX8" s="97"/>
      <c r="AY8" s="94"/>
      <c r="AZ8" s="94"/>
    </row>
    <row r="9" spans="1:52" s="56" customFormat="1" ht="16.5" customHeight="1" x14ac:dyDescent="0.15">
      <c r="A9" s="265" t="str">
        <f>依頼書!G90&amp;"　殿"</f>
        <v>　殿</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O9" s="94"/>
      <c r="AP9" s="94"/>
      <c r="AQ9" s="94"/>
      <c r="AR9" s="94"/>
      <c r="AS9" s="94"/>
      <c r="AT9" s="94"/>
      <c r="AU9" s="94"/>
      <c r="AV9" s="94"/>
      <c r="AW9" s="94"/>
      <c r="AX9" s="97"/>
      <c r="AY9" s="94"/>
      <c r="AZ9" s="94"/>
    </row>
    <row r="10" spans="1:52" s="56" customFormat="1" ht="16.5" customHeight="1" x14ac:dyDescent="0.15">
      <c r="T10" s="61"/>
      <c r="AO10" s="94"/>
      <c r="AP10" s="94"/>
      <c r="AQ10" s="94"/>
      <c r="AR10" s="94"/>
      <c r="AS10" s="94"/>
      <c r="AT10" s="94"/>
      <c r="AU10" s="94"/>
      <c r="AV10" s="94"/>
      <c r="AW10" s="94"/>
      <c r="AX10" s="97"/>
      <c r="AY10" s="94"/>
      <c r="AZ10" s="94"/>
    </row>
    <row r="11" spans="1:52" s="56" customFormat="1" ht="16.5" customHeight="1" x14ac:dyDescent="0.15">
      <c r="T11" s="61"/>
      <c r="AB11" s="103" t="s">
        <v>116</v>
      </c>
    </row>
    <row r="12" spans="1:52" s="56" customFormat="1" ht="16.5" customHeight="1" x14ac:dyDescent="0.15">
      <c r="AB12" s="56" t="s">
        <v>117</v>
      </c>
    </row>
    <row r="13" spans="1:52" s="56" customFormat="1" ht="16.5" customHeight="1" x14ac:dyDescent="0.15">
      <c r="AB13" s="56" t="s">
        <v>71</v>
      </c>
    </row>
    <row r="14" spans="1:52" s="56" customFormat="1" ht="16.5" customHeight="1" x14ac:dyDescent="0.15">
      <c r="AB14" s="56" t="s">
        <v>72</v>
      </c>
    </row>
    <row r="15" spans="1:52" s="56" customFormat="1" ht="16.5" customHeight="1" x14ac:dyDescent="0.15">
      <c r="AB15" s="56" t="s">
        <v>100</v>
      </c>
      <c r="AK15" s="56" t="s">
        <v>73</v>
      </c>
    </row>
    <row r="16" spans="1:52" s="56" customFormat="1" ht="16.5" customHeight="1" x14ac:dyDescent="0.15"/>
    <row r="17" spans="1:53" s="56" customFormat="1" ht="16.5" customHeight="1" x14ac:dyDescent="0.15">
      <c r="B17" s="262" t="s">
        <v>89</v>
      </c>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row>
    <row r="18" spans="1:53" s="56" customFormat="1" ht="16.5" customHeight="1" x14ac:dyDescent="0.15">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118</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O21" s="92"/>
      <c r="AP21" s="92"/>
      <c r="AQ21" s="92"/>
      <c r="AR21" s="92"/>
      <c r="AS21" s="92"/>
      <c r="AT21" s="92"/>
      <c r="AU21" s="92"/>
      <c r="AV21" s="92"/>
      <c r="AW21" s="92"/>
      <c r="AX21" s="96"/>
      <c r="AY21" s="92"/>
      <c r="AZ21" s="92"/>
    </row>
    <row r="23" spans="1:53" s="9" customFormat="1" ht="16.5" customHeight="1" x14ac:dyDescent="0.15">
      <c r="A23" s="9" t="s">
        <v>86</v>
      </c>
      <c r="AO23" s="92" t="b">
        <v>1</v>
      </c>
      <c r="AP23" s="92"/>
      <c r="AQ23" s="92"/>
      <c r="AR23" s="92"/>
      <c r="AS23" s="92"/>
      <c r="AT23" s="92"/>
      <c r="AU23" s="92"/>
      <c r="AV23" s="92"/>
      <c r="AW23" s="92"/>
      <c r="AX23" s="96"/>
      <c r="AY23" s="92"/>
      <c r="AZ23" s="92"/>
    </row>
    <row r="24" spans="1:53" ht="16.5" customHeight="1" x14ac:dyDescent="0.15">
      <c r="A24" s="124" t="s">
        <v>7</v>
      </c>
      <c r="B24" s="110"/>
      <c r="C24" s="110"/>
      <c r="D24" s="110"/>
      <c r="E24" s="110"/>
      <c r="F24" s="110"/>
      <c r="G24" s="110"/>
      <c r="H24" s="110"/>
      <c r="I24" s="125" t="s">
        <v>8</v>
      </c>
      <c r="J24" s="125"/>
      <c r="K24" s="125"/>
      <c r="L24" s="125"/>
      <c r="M24" s="125"/>
      <c r="N24" s="125"/>
      <c r="O24" s="125"/>
      <c r="P24" s="125"/>
      <c r="Q24" s="125"/>
      <c r="R24" s="125"/>
      <c r="S24" s="125"/>
      <c r="T24" s="125"/>
      <c r="U24" s="125"/>
      <c r="V24" s="125"/>
      <c r="W24" s="125"/>
      <c r="X24" s="125"/>
      <c r="Y24" s="125"/>
      <c r="Z24" s="125"/>
      <c r="AA24" s="125"/>
      <c r="AB24" s="110" t="s">
        <v>9</v>
      </c>
      <c r="AC24" s="110"/>
      <c r="AD24" s="110" t="s">
        <v>10</v>
      </c>
      <c r="AE24" s="110"/>
      <c r="AF24" s="110"/>
      <c r="AG24" s="110"/>
      <c r="AH24" s="110"/>
      <c r="AI24" s="110" t="s">
        <v>11</v>
      </c>
      <c r="AJ24" s="110"/>
      <c r="AK24" s="110"/>
      <c r="AL24" s="111"/>
      <c r="AO24" s="93">
        <f>依頼書!AO22</f>
        <v>0</v>
      </c>
      <c r="AP24" s="93">
        <f>依頼書!AP22</f>
        <v>1</v>
      </c>
      <c r="AQ24" s="93">
        <f>依頼書!AQ22</f>
        <v>2</v>
      </c>
      <c r="AR24" s="93">
        <f>依頼書!AR22</f>
        <v>3</v>
      </c>
      <c r="AS24" s="93">
        <f>依頼書!AS22</f>
        <v>4</v>
      </c>
      <c r="AT24" s="93">
        <f>依頼書!AT22</f>
        <v>5</v>
      </c>
      <c r="AU24" s="93">
        <f>依頼書!AU22</f>
        <v>6</v>
      </c>
      <c r="AV24" s="93">
        <f>依頼書!AV22</f>
        <v>7</v>
      </c>
      <c r="AW24" s="93" t="str">
        <f>依頼書!AW22</f>
        <v>系統数</v>
      </c>
      <c r="AX24" s="93">
        <f>依頼書!AX22</f>
        <v>0</v>
      </c>
      <c r="AY24" s="93">
        <f>依頼書!AY22</f>
        <v>0</v>
      </c>
    </row>
    <row r="25" spans="1:53" ht="16.5" customHeight="1" x14ac:dyDescent="0.15">
      <c r="A25" s="220" t="str">
        <f>依頼書!A23</f>
        <v/>
      </c>
      <c r="B25" s="221"/>
      <c r="C25" s="221"/>
      <c r="D25" s="221"/>
      <c r="E25" s="221"/>
      <c r="F25" s="221"/>
      <c r="G25" s="221"/>
      <c r="H25" s="222"/>
      <c r="I25" s="11" t="s">
        <v>106</v>
      </c>
      <c r="J25" s="11"/>
      <c r="K25" s="11"/>
      <c r="L25" s="11"/>
      <c r="M25" s="11"/>
      <c r="N25" s="11"/>
      <c r="O25" s="11"/>
      <c r="P25" s="11"/>
      <c r="Q25" s="11"/>
      <c r="R25" s="11"/>
      <c r="S25" s="11"/>
      <c r="T25" s="11"/>
      <c r="U25" s="11"/>
      <c r="V25" s="11"/>
      <c r="W25" s="11"/>
      <c r="X25" s="11"/>
      <c r="Y25" s="11"/>
      <c r="Z25" s="11"/>
      <c r="AA25" s="12"/>
      <c r="AB25" s="266">
        <f>依頼書!AB23</f>
        <v>0</v>
      </c>
      <c r="AC25" s="267"/>
      <c r="AD25" s="120"/>
      <c r="AE25" s="121"/>
      <c r="AF25" s="121"/>
      <c r="AG25" s="117"/>
      <c r="AH25" s="119"/>
      <c r="AI25" s="268">
        <f>依頼書!AI23</f>
        <v>0</v>
      </c>
      <c r="AJ25" s="268"/>
      <c r="AK25" s="268"/>
      <c r="AL25" s="269"/>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f>依頼書!AY23</f>
        <v>0</v>
      </c>
    </row>
    <row r="26" spans="1:53" ht="16.5" customHeight="1" x14ac:dyDescent="0.15">
      <c r="A26" s="223"/>
      <c r="B26" s="224"/>
      <c r="C26" s="224"/>
      <c r="D26" s="224"/>
      <c r="E26" s="224"/>
      <c r="F26" s="224"/>
      <c r="G26" s="224"/>
      <c r="H26" s="225"/>
      <c r="I26" s="51" t="s">
        <v>110</v>
      </c>
      <c r="J26" s="17"/>
      <c r="K26" s="17"/>
      <c r="L26" s="17"/>
      <c r="M26" s="17"/>
      <c r="N26" s="17"/>
      <c r="O26" s="17"/>
      <c r="P26" s="17"/>
      <c r="Q26" s="17"/>
      <c r="R26" s="17"/>
      <c r="S26" s="17"/>
      <c r="T26" s="17"/>
      <c r="U26" s="17"/>
      <c r="V26" s="17"/>
      <c r="W26" s="17"/>
      <c r="X26" s="17"/>
      <c r="Y26" s="17"/>
      <c r="Z26" s="17"/>
      <c r="AA26" s="13"/>
      <c r="AB26" s="263">
        <f>依頼書!AB24</f>
        <v>0</v>
      </c>
      <c r="AC26" s="264"/>
      <c r="AD26" s="14"/>
      <c r="AE26" s="15"/>
      <c r="AF26" s="15"/>
      <c r="AG26" s="15"/>
      <c r="AH26" s="13"/>
      <c r="AI26" s="291">
        <f>依頼書!AI24</f>
        <v>0</v>
      </c>
      <c r="AJ26" s="292"/>
      <c r="AK26" s="292"/>
      <c r="AL26" s="29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f>依頼書!AY24</f>
        <v>0</v>
      </c>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3">
        <f>依頼書!AB25</f>
        <v>0</v>
      </c>
      <c r="AC27" s="264"/>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f>依頼書!AY25</f>
        <v>0</v>
      </c>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3">
        <f>依頼書!AB26</f>
        <v>0</v>
      </c>
      <c r="AC28" s="264"/>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f>依頼書!AY26</f>
        <v>0</v>
      </c>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89">
        <f>依頼書!AB27</f>
        <v>0</v>
      </c>
      <c r="AC29" s="29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f>依頼書!AY27</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3">
        <f>依頼書!AB28</f>
        <v>0</v>
      </c>
      <c r="AC30" s="264"/>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f>依頼書!AY28</f>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3">
        <f>依頼書!AB29</f>
        <v>0</v>
      </c>
      <c r="AC31" s="264"/>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f>依頼書!AY29</f>
        <v>0</v>
      </c>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3">
        <f>依頼書!AB30</f>
        <v>0</v>
      </c>
      <c r="AC32" s="264"/>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f>依頼書!AY30</f>
        <v>0</v>
      </c>
    </row>
    <row r="33" spans="1:52"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3">
        <f>依頼書!AB31</f>
        <v>0</v>
      </c>
      <c r="AC33" s="264"/>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f>依頼書!AY31</f>
        <v>0</v>
      </c>
    </row>
    <row r="34" spans="1:52" ht="16.5" customHeight="1" x14ac:dyDescent="0.15">
      <c r="A34" s="87"/>
      <c r="B34" s="88"/>
      <c r="C34" s="88"/>
      <c r="D34" s="88"/>
      <c r="E34" s="88"/>
      <c r="F34" s="88"/>
      <c r="G34" s="88"/>
      <c r="H34" s="89"/>
      <c r="I34" s="85" t="s">
        <v>103</v>
      </c>
      <c r="J34" s="86"/>
      <c r="K34" s="86"/>
      <c r="L34" s="287">
        <f>依頼書!L32</f>
        <v>0</v>
      </c>
      <c r="M34" s="287"/>
      <c r="N34" s="287"/>
      <c r="O34" s="287"/>
      <c r="P34" s="287"/>
      <c r="Q34" s="287"/>
      <c r="R34" s="287"/>
      <c r="S34" s="287"/>
      <c r="T34" s="287"/>
      <c r="U34" s="287"/>
      <c r="V34" s="287"/>
      <c r="W34" s="287"/>
      <c r="X34" s="287"/>
      <c r="Y34" s="287"/>
      <c r="Z34" s="287"/>
      <c r="AA34" s="287"/>
      <c r="AB34" s="287"/>
      <c r="AC34" s="288"/>
      <c r="AD34" s="285">
        <f>依頼書!AD32</f>
        <v>0</v>
      </c>
      <c r="AE34" s="286"/>
      <c r="AF34" s="286"/>
      <c r="AG34" s="230" t="s">
        <v>104</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f>依頼書!AY32</f>
        <v>0</v>
      </c>
    </row>
    <row r="35" spans="1:52" s="9" customFormat="1" ht="16.5" customHeight="1" x14ac:dyDescent="0.15">
      <c r="A35" s="90"/>
      <c r="B35" s="90"/>
      <c r="C35" s="90"/>
      <c r="D35" s="90"/>
      <c r="E35" s="90"/>
      <c r="F35" s="90"/>
      <c r="G35" s="90"/>
      <c r="H35" s="90"/>
      <c r="I35" s="25"/>
      <c r="J35" s="25"/>
      <c r="K35" s="91"/>
      <c r="L35" s="91"/>
      <c r="M35" s="91"/>
      <c r="N35" s="91"/>
      <c r="O35" s="91"/>
      <c r="P35" s="91"/>
      <c r="Q35" s="91"/>
      <c r="R35" s="91"/>
      <c r="S35" s="91"/>
      <c r="T35" s="91"/>
      <c r="U35" s="91"/>
      <c r="V35" s="91"/>
      <c r="W35" s="91"/>
      <c r="X35" s="91"/>
      <c r="Y35" s="91"/>
      <c r="Z35" s="91"/>
      <c r="AA35" s="91"/>
      <c r="AB35" s="91"/>
      <c r="AC35" s="91"/>
      <c r="AD35" s="150" t="s">
        <v>14</v>
      </c>
      <c r="AE35" s="151"/>
      <c r="AF35" s="151"/>
      <c r="AG35" s="151"/>
      <c r="AH35" s="151"/>
      <c r="AI35" s="156">
        <f>依頼書!AI33</f>
        <v>0</v>
      </c>
      <c r="AJ35" s="157"/>
      <c r="AK35" s="157"/>
      <c r="AL35" s="158"/>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2"/>
      <c r="AZ35" s="92"/>
    </row>
    <row r="36" spans="1:52" s="9" customFormat="1" ht="16.5" customHeight="1" thickBot="1" x14ac:dyDescent="0.2">
      <c r="A36" s="90"/>
      <c r="B36" s="90"/>
      <c r="C36" s="90"/>
      <c r="D36" s="90"/>
      <c r="E36" s="90"/>
      <c r="F36" s="90"/>
      <c r="G36" s="90"/>
      <c r="H36" s="90"/>
      <c r="I36" s="25"/>
      <c r="J36" s="25"/>
      <c r="K36" s="91"/>
      <c r="L36" s="91"/>
      <c r="M36" s="91"/>
      <c r="N36" s="91"/>
      <c r="O36" s="91"/>
      <c r="P36" s="91"/>
      <c r="Q36" s="91"/>
      <c r="R36" s="91"/>
      <c r="S36" s="91"/>
      <c r="T36" s="91"/>
      <c r="U36" s="91"/>
      <c r="V36" s="91"/>
      <c r="W36" s="91"/>
      <c r="X36" s="91"/>
      <c r="Y36" s="91"/>
      <c r="Z36" s="91"/>
      <c r="AA36" s="91"/>
      <c r="AB36" s="91"/>
      <c r="AC36" s="91"/>
      <c r="AD36" s="154" t="s">
        <v>33</v>
      </c>
      <c r="AE36" s="155"/>
      <c r="AF36" s="155"/>
      <c r="AG36" s="81">
        <v>10</v>
      </c>
      <c r="AH36" s="80" t="s">
        <v>32</v>
      </c>
      <c r="AI36" s="120">
        <f>依頼書!AI34</f>
        <v>0</v>
      </c>
      <c r="AJ36" s="121"/>
      <c r="AK36" s="121"/>
      <c r="AL36" s="159"/>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3">
        <f>依頼書!AX34</f>
        <v>0</v>
      </c>
      <c r="AY36" s="92"/>
      <c r="AZ36" s="92"/>
    </row>
    <row r="37" spans="1:52" ht="16.5" customHeight="1" thickBot="1" x14ac:dyDescent="0.2">
      <c r="A37" s="65"/>
      <c r="B37" s="65"/>
      <c r="C37" s="6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152" t="s">
        <v>15</v>
      </c>
      <c r="AE37" s="153"/>
      <c r="AF37" s="153"/>
      <c r="AG37" s="153"/>
      <c r="AH37" s="153"/>
      <c r="AI37" s="160">
        <f>依頼書!AI35</f>
        <v>0</v>
      </c>
      <c r="AJ37" s="161"/>
      <c r="AK37" s="161"/>
      <c r="AL37" s="162"/>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row>
    <row r="38" spans="1:52" ht="16.5" customHeight="1" x14ac:dyDescent="0.15">
      <c r="AA38" s="74"/>
      <c r="AB38" s="65"/>
      <c r="AC38" s="65"/>
      <c r="AW38" s="93">
        <f>依頼書!AW36</f>
        <v>0</v>
      </c>
      <c r="AX38" s="93">
        <f>依頼書!AX36</f>
        <v>0</v>
      </c>
    </row>
    <row r="39" spans="1:52" ht="16.5" customHeight="1" x14ac:dyDescent="0.15">
      <c r="A39" s="56" t="s">
        <v>87</v>
      </c>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row>
    <row r="40" spans="1:52" s="56" customFormat="1" ht="16.5" customHeight="1" x14ac:dyDescent="0.15">
      <c r="B40" s="279"/>
      <c r="C40" s="280"/>
      <c r="D40" s="280"/>
      <c r="E40" s="280"/>
      <c r="F40" s="280"/>
      <c r="G40" s="280"/>
      <c r="H40" s="280"/>
      <c r="I40" s="280"/>
      <c r="J40" s="280"/>
      <c r="K40" s="280"/>
      <c r="L40" s="280"/>
      <c r="M40" s="280"/>
      <c r="N40" s="280"/>
      <c r="O40" s="280"/>
      <c r="P40" s="280"/>
      <c r="Q40" s="280"/>
      <c r="R40" s="280"/>
      <c r="S40" s="280"/>
      <c r="T40" s="280"/>
      <c r="U40" s="280"/>
      <c r="V40" s="280"/>
      <c r="W40" s="280"/>
      <c r="X40" s="280"/>
      <c r="Y40" s="280"/>
      <c r="Z40" s="280"/>
      <c r="AA40" s="281"/>
      <c r="AB40" s="69"/>
      <c r="AC40" s="70"/>
      <c r="AO40" s="94"/>
      <c r="AP40" s="94"/>
      <c r="AQ40" s="94"/>
      <c r="AR40" s="94"/>
      <c r="AS40" s="94"/>
      <c r="AT40" s="94"/>
      <c r="AU40" s="94"/>
      <c r="AV40" s="94"/>
      <c r="AW40" s="94"/>
      <c r="AX40" s="97"/>
      <c r="AY40" s="94"/>
      <c r="AZ40" s="94"/>
    </row>
    <row r="41" spans="1:52" s="56" customFormat="1" ht="16.5" customHeight="1" x14ac:dyDescent="0.15">
      <c r="B41" s="282"/>
      <c r="C41" s="283"/>
      <c r="D41" s="283"/>
      <c r="E41" s="283"/>
      <c r="F41" s="283"/>
      <c r="G41" s="283"/>
      <c r="H41" s="283"/>
      <c r="I41" s="283"/>
      <c r="J41" s="283"/>
      <c r="K41" s="283"/>
      <c r="L41" s="283"/>
      <c r="M41" s="283"/>
      <c r="N41" s="283"/>
      <c r="O41" s="283"/>
      <c r="P41" s="283"/>
      <c r="Q41" s="283"/>
      <c r="R41" s="283"/>
      <c r="S41" s="283"/>
      <c r="T41" s="283"/>
      <c r="U41" s="283"/>
      <c r="V41" s="283"/>
      <c r="W41" s="283"/>
      <c r="X41" s="283"/>
      <c r="Y41" s="283"/>
      <c r="Z41" s="283"/>
      <c r="AA41" s="284"/>
      <c r="AB41" s="69"/>
      <c r="AC41" s="70"/>
      <c r="AO41" s="94"/>
      <c r="AP41" s="94"/>
      <c r="AQ41" s="94"/>
      <c r="AR41" s="94"/>
      <c r="AS41" s="94"/>
      <c r="AT41" s="94"/>
      <c r="AU41" s="94"/>
      <c r="AV41" s="94"/>
      <c r="AW41" s="94"/>
      <c r="AX41" s="97"/>
      <c r="AY41" s="94"/>
      <c r="AZ41" s="94"/>
    </row>
    <row r="42" spans="1:52" ht="16.5" customHeight="1" x14ac:dyDescent="0.15">
      <c r="AG42" s="270" t="s">
        <v>56</v>
      </c>
      <c r="AH42" s="271"/>
      <c r="AI42" s="271"/>
      <c r="AJ42" s="271"/>
      <c r="AK42" s="271"/>
      <c r="AL42" s="272"/>
    </row>
    <row r="43" spans="1:52" ht="16.5" customHeight="1" x14ac:dyDescent="0.15">
      <c r="AG43" s="273">
        <f>依頼書!AG114</f>
        <v>0</v>
      </c>
      <c r="AH43" s="274"/>
      <c r="AI43" s="274"/>
      <c r="AJ43" s="274"/>
      <c r="AK43" s="274"/>
      <c r="AL43" s="275"/>
    </row>
    <row r="44" spans="1:52" ht="16.5" customHeight="1" x14ac:dyDescent="0.15">
      <c r="AG44" s="276"/>
      <c r="AH44" s="277"/>
      <c r="AI44" s="277"/>
      <c r="AJ44" s="277"/>
      <c r="AK44" s="277"/>
      <c r="AL44" s="278"/>
    </row>
    <row r="46" spans="1:52" s="1" customFormat="1" ht="16.5" customHeight="1" x14ac:dyDescent="0.15">
      <c r="AD46" s="9" t="s">
        <v>119</v>
      </c>
      <c r="AE46" s="2"/>
      <c r="AF46" s="2"/>
      <c r="AG46" s="2"/>
      <c r="AH46" s="2"/>
      <c r="AI46" s="2"/>
      <c r="AJ46" s="2"/>
    </row>
    <row r="47" spans="1:52" s="1" customFormat="1" ht="16.5" customHeight="1" x14ac:dyDescent="0.15">
      <c r="AD47" s="9" t="s">
        <v>120</v>
      </c>
      <c r="AE47" s="2"/>
      <c r="AF47" s="2"/>
      <c r="AG47" s="2"/>
      <c r="AH47" s="2"/>
      <c r="AI47" s="2"/>
      <c r="AJ47" s="2"/>
    </row>
    <row r="48" spans="1:52" s="1" customFormat="1" ht="16.5" customHeight="1" x14ac:dyDescent="0.15">
      <c r="AD48" s="9" t="s">
        <v>121</v>
      </c>
      <c r="AE48" s="2"/>
      <c r="AF48" s="2"/>
      <c r="AG48" s="2"/>
      <c r="AH48" s="2"/>
      <c r="AI48" s="2"/>
      <c r="AJ48" s="2"/>
    </row>
  </sheetData>
  <sheetProtection sheet="1" selectLockedCells="1"/>
  <mergeCells count="56">
    <mergeCell ref="AI29:AL29"/>
    <mergeCell ref="AB33:AC33"/>
    <mergeCell ref="AD33:AF33"/>
    <mergeCell ref="AG33:AH33"/>
    <mergeCell ref="AB32:AC32"/>
    <mergeCell ref="AD32:AF32"/>
    <mergeCell ref="AG32:AH32"/>
    <mergeCell ref="AI32:AL32"/>
    <mergeCell ref="AI33:AL33"/>
    <mergeCell ref="AB30:AC30"/>
    <mergeCell ref="AD30:AF30"/>
    <mergeCell ref="AG30:AH30"/>
    <mergeCell ref="AI30:AL30"/>
    <mergeCell ref="AB31:AC31"/>
    <mergeCell ref="AG42:AL42"/>
    <mergeCell ref="AG43:AL44"/>
    <mergeCell ref="B40:AA41"/>
    <mergeCell ref="AD34:AF34"/>
    <mergeCell ref="AG34:AH34"/>
    <mergeCell ref="AD37:AH37"/>
    <mergeCell ref="AI37:AL37"/>
    <mergeCell ref="AI34:AL34"/>
    <mergeCell ref="L34:AC34"/>
    <mergeCell ref="AD35:AH35"/>
    <mergeCell ref="AI35:AL35"/>
    <mergeCell ref="AD36:AF36"/>
    <mergeCell ref="AI36:AL36"/>
    <mergeCell ref="AD31:AF31"/>
    <mergeCell ref="AG31:AH31"/>
    <mergeCell ref="AI31:AL31"/>
    <mergeCell ref="AD1:AE1"/>
    <mergeCell ref="AF1:AG1"/>
    <mergeCell ref="A5:AL6"/>
    <mergeCell ref="A9:AL9"/>
    <mergeCell ref="AI24:AL24"/>
    <mergeCell ref="A25:H33"/>
    <mergeCell ref="AB25:AC25"/>
    <mergeCell ref="AD25:AF25"/>
    <mergeCell ref="AG25:AH25"/>
    <mergeCell ref="AI25:AL25"/>
    <mergeCell ref="A24:H24"/>
    <mergeCell ref="AB29:AC29"/>
    <mergeCell ref="AI26:AL26"/>
    <mergeCell ref="B17:AK18"/>
    <mergeCell ref="AI28:AL28"/>
    <mergeCell ref="AB26:AC26"/>
    <mergeCell ref="AB27:AC27"/>
    <mergeCell ref="AD27:AF27"/>
    <mergeCell ref="AG27:AH27"/>
    <mergeCell ref="AI27:AL27"/>
    <mergeCell ref="I24:AA24"/>
    <mergeCell ref="AB24:AC24"/>
    <mergeCell ref="AD24:AH24"/>
    <mergeCell ref="AB28:AC28"/>
    <mergeCell ref="AD28:AF28"/>
    <mergeCell ref="AG28:AH28"/>
  </mergeCells>
  <phoneticPr fontId="3"/>
  <conditionalFormatting sqref="AF1:AG1">
    <cfRule type="expression" dxfId="43" priority="47">
      <formula>$AF$1=""</formula>
    </cfRule>
  </conditionalFormatting>
  <conditionalFormatting sqref="AI1">
    <cfRule type="expression" dxfId="42" priority="46">
      <formula>$AI$1=""</formula>
    </cfRule>
  </conditionalFormatting>
  <conditionalFormatting sqref="AK1">
    <cfRule type="expression" dxfId="41" priority="45">
      <formula>$AK$1=""</formula>
    </cfRule>
  </conditionalFormatting>
  <conditionalFormatting sqref="AB30:AC33 AB27:AC28">
    <cfRule type="expression" dxfId="40" priority="14">
      <formula>AX27=1</formula>
    </cfRule>
  </conditionalFormatting>
  <conditionalFormatting sqref="L34:AC34">
    <cfRule type="expression" dxfId="39" priority="244">
      <formula>SUM($AR$34,$AX$35)=1</formula>
    </cfRule>
  </conditionalFormatting>
  <conditionalFormatting sqref="AD34:AF34">
    <cfRule type="expression" dxfId="38" priority="245">
      <formula>SUM($AX$34,$AX$35)=1</formula>
    </cfRule>
  </conditionalFormatting>
  <conditionalFormatting sqref="I27:X27">
    <cfRule type="expression" dxfId="37" priority="250">
      <formula>SUM($AO$29,$AQ$29)=1</formula>
    </cfRule>
  </conditionalFormatting>
  <conditionalFormatting sqref="I32:P32 I30:P30 I31:U31 I33:V33">
    <cfRule type="expression" dxfId="36" priority="251">
      <formula>SUM($AO$29,$AQ$33)=1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8" r:id="rId4" name="Check Box 26">
              <controlPr locked="0" defaultSize="0" autoFill="0" autoLine="0" autoPict="0">
                <anchor moveWithCells="1">
                  <from>
                    <xdr:col>9</xdr:col>
                    <xdr:colOff>0</xdr:colOff>
                    <xdr:row>26</xdr:row>
                    <xdr:rowOff>0</xdr:rowOff>
                  </from>
                  <to>
                    <xdr:col>16</xdr:col>
                    <xdr:colOff>0</xdr:colOff>
                    <xdr:row>27</xdr:row>
                    <xdr:rowOff>0</xdr:rowOff>
                  </to>
                </anchor>
              </controlPr>
            </control>
          </mc:Choice>
        </mc:AlternateContent>
        <mc:AlternateContent xmlns:mc="http://schemas.openxmlformats.org/markup-compatibility/2006">
          <mc:Choice Requires="x14">
            <control shapeId="8219" r:id="rId5" name="Check Box 27">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8222" r:id="rId6" name="Check Box 30">
              <controlPr defaultSize="0" autoFill="0" autoLine="0" autoPict="0">
                <anchor moveWithCells="1">
                  <from>
                    <xdr:col>8</xdr:col>
                    <xdr:colOff>0</xdr:colOff>
                    <xdr:row>29</xdr:row>
                    <xdr:rowOff>0</xdr:rowOff>
                  </from>
                  <to>
                    <xdr:col>14</xdr:col>
                    <xdr:colOff>0</xdr:colOff>
                    <xdr:row>30</xdr:row>
                    <xdr:rowOff>0</xdr:rowOff>
                  </to>
                </anchor>
              </controlPr>
            </control>
          </mc:Choice>
        </mc:AlternateContent>
        <mc:AlternateContent xmlns:mc="http://schemas.openxmlformats.org/markup-compatibility/2006">
          <mc:Choice Requires="x14">
            <control shapeId="8223" r:id="rId7" name="Check Box 31">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8224" r:id="rId8" name="Check Box 32">
              <controlPr defaultSize="0" autoFill="0" autoLine="0" autoPict="0">
                <anchor moveWithCells="1">
                  <from>
                    <xdr:col>8</xdr:col>
                    <xdr:colOff>0</xdr:colOff>
                    <xdr:row>30</xdr:row>
                    <xdr:rowOff>180975</xdr:rowOff>
                  </from>
                  <to>
                    <xdr:col>15</xdr:col>
                    <xdr:colOff>38100</xdr:colOff>
                    <xdr:row>32</xdr:row>
                    <xdr:rowOff>0</xdr:rowOff>
                  </to>
                </anchor>
              </controlPr>
            </control>
          </mc:Choice>
        </mc:AlternateContent>
        <mc:AlternateContent xmlns:mc="http://schemas.openxmlformats.org/markup-compatibility/2006">
          <mc:Choice Requires="x14">
            <control shapeId="8225" r:id="rId9" name="Check Box 33">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8226" r:id="rId10" name="Check Box 34">
              <controlPr defaultSize="0" autoFill="0" autoLine="0" autoPict="0">
                <anchor moveWithCells="1">
                  <from>
                    <xdr:col>0</xdr:col>
                    <xdr:colOff>0</xdr:colOff>
                    <xdr:row>24</xdr:row>
                    <xdr:rowOff>19050</xdr:rowOff>
                  </from>
                  <to>
                    <xdr:col>7</xdr:col>
                    <xdr:colOff>228600</xdr:colOff>
                    <xdr:row>33</xdr:row>
                    <xdr:rowOff>0</xdr:rowOff>
                  </to>
                </anchor>
              </controlPr>
            </control>
          </mc:Choice>
        </mc:AlternateContent>
        <mc:AlternateContent xmlns:mc="http://schemas.openxmlformats.org/markup-compatibility/2006">
          <mc:Choice Requires="x14">
            <control shapeId="8243" r:id="rId11" name="Check Box 51">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5"/>
  </sheetPr>
  <dimension ref="A1:BA42"/>
  <sheetViews>
    <sheetView showGridLines="0" showZeros="0" view="pageBreakPreview" zoomScaleNormal="100" zoomScaleSheetLayoutView="100" workbookViewId="0">
      <selection activeCell="E36" sqref="E36:AG38"/>
    </sheetView>
  </sheetViews>
  <sheetFormatPr defaultColWidth="3.7109375" defaultRowHeight="16.5" customHeight="1" x14ac:dyDescent="0.15"/>
  <cols>
    <col min="1" max="31" width="3.7109375" style="44"/>
    <col min="32" max="32" width="3.7109375" style="44" customWidth="1"/>
    <col min="33" max="38" width="3.7109375" style="44"/>
    <col min="39" max="39" width="3.7109375" style="44" customWidth="1"/>
    <col min="40" max="40" width="3.7109375" style="44" hidden="1" customWidth="1"/>
    <col min="41" max="43" width="6" style="44" hidden="1" customWidth="1"/>
    <col min="44" max="44" width="5.425781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1"/>
      <c r="AJ1" s="43" t="s">
        <v>22</v>
      </c>
      <c r="AK1" s="31"/>
      <c r="AL1" s="43" t="s">
        <v>21</v>
      </c>
    </row>
    <row r="2" spans="1:38" s="9" customFormat="1" ht="16.5" customHeight="1" x14ac:dyDescent="0.15">
      <c r="AD2" s="59"/>
      <c r="AE2" s="59"/>
      <c r="AF2" s="59"/>
      <c r="AG2" s="59"/>
      <c r="AH2" s="59"/>
      <c r="AI2" s="59"/>
      <c r="AJ2" s="59"/>
      <c r="AK2" s="59"/>
      <c r="AL2" s="59"/>
    </row>
    <row r="3" spans="1:38" ht="16.5" customHeight="1" x14ac:dyDescent="0.15">
      <c r="A3" s="235" t="s">
        <v>69</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B5" s="236" t="s">
        <v>24</v>
      </c>
      <c r="C5" s="236"/>
      <c r="D5" s="236"/>
      <c r="E5" s="236"/>
      <c r="F5" s="233">
        <f>依頼書!AB6</f>
        <v>0</v>
      </c>
      <c r="G5" s="233"/>
      <c r="H5" s="233"/>
      <c r="I5" s="233"/>
      <c r="J5" s="233"/>
      <c r="K5" s="233"/>
      <c r="L5" s="233"/>
      <c r="M5" s="233"/>
      <c r="N5" s="233"/>
      <c r="O5" s="45"/>
      <c r="P5" s="45"/>
      <c r="Q5" s="45"/>
      <c r="R5" s="45"/>
      <c r="S5" s="45"/>
      <c r="T5" s="45"/>
      <c r="U5" s="45"/>
    </row>
    <row r="6" spans="1:38" s="9" customFormat="1" ht="16.5" customHeight="1" x14ac:dyDescent="0.15">
      <c r="B6" s="237" t="s">
        <v>25</v>
      </c>
      <c r="C6" s="237"/>
      <c r="D6" s="237"/>
      <c r="E6" s="237"/>
      <c r="F6" s="233">
        <f>依頼書!AB7</f>
        <v>0</v>
      </c>
      <c r="G6" s="233"/>
      <c r="H6" s="233"/>
      <c r="I6" s="233"/>
      <c r="J6" s="233"/>
      <c r="K6" s="233"/>
      <c r="L6" s="233"/>
      <c r="M6" s="233"/>
      <c r="N6" s="233"/>
    </row>
    <row r="7" spans="1:38" s="9" customFormat="1" ht="16.5" customHeight="1" x14ac:dyDescent="0.15">
      <c r="C7" s="232" t="s">
        <v>2</v>
      </c>
      <c r="D7" s="232"/>
      <c r="E7" s="232"/>
      <c r="F7" s="232"/>
      <c r="G7" s="233" t="s">
        <v>3</v>
      </c>
      <c r="H7" s="233"/>
      <c r="I7" s="233">
        <f>依頼書!AE8</f>
        <v>0</v>
      </c>
      <c r="J7" s="233"/>
      <c r="K7" s="233"/>
      <c r="L7" s="233"/>
      <c r="M7" s="233"/>
      <c r="N7" s="233"/>
      <c r="T7" s="46"/>
    </row>
    <row r="8" spans="1:38" s="9" customFormat="1" ht="16.5" customHeight="1" x14ac:dyDescent="0.15">
      <c r="F8" s="46"/>
      <c r="G8" s="233" t="s">
        <v>4</v>
      </c>
      <c r="H8" s="233"/>
      <c r="I8" s="233">
        <f>依頼書!AE9</f>
        <v>0</v>
      </c>
      <c r="J8" s="233"/>
      <c r="K8" s="233"/>
      <c r="L8" s="233"/>
      <c r="M8" s="233"/>
      <c r="N8" s="233"/>
      <c r="O8" s="9" t="s">
        <v>62</v>
      </c>
      <c r="T8" s="46"/>
    </row>
    <row r="9" spans="1:38" s="9" customFormat="1" ht="16.5" customHeight="1" x14ac:dyDescent="0.15"/>
    <row r="10" spans="1:38" s="9" customFormat="1" ht="16.5" customHeight="1" x14ac:dyDescent="0.15">
      <c r="C10" s="232" t="s">
        <v>27</v>
      </c>
      <c r="D10" s="232"/>
      <c r="E10" s="232"/>
      <c r="F10" s="232"/>
      <c r="G10" s="233" t="s">
        <v>3</v>
      </c>
      <c r="H10" s="233"/>
      <c r="I10" s="233">
        <f>依頼書!AE11</f>
        <v>0</v>
      </c>
      <c r="J10" s="233"/>
      <c r="K10" s="233"/>
      <c r="L10" s="233"/>
      <c r="M10" s="233"/>
      <c r="N10" s="233"/>
      <c r="AK10" s="47"/>
    </row>
    <row r="11" spans="1:38" s="9" customFormat="1" ht="16.5" customHeight="1" x14ac:dyDescent="0.15">
      <c r="F11" s="46"/>
      <c r="G11" s="233" t="s">
        <v>4</v>
      </c>
      <c r="H11" s="233"/>
      <c r="I11" s="233">
        <f>依頼書!AE12</f>
        <v>0</v>
      </c>
      <c r="J11" s="233"/>
      <c r="K11" s="233"/>
      <c r="L11" s="233"/>
      <c r="M11" s="233"/>
      <c r="N11" s="233"/>
      <c r="O11" s="9" t="s">
        <v>62</v>
      </c>
    </row>
    <row r="12" spans="1:38" s="9" customFormat="1" ht="16.5" customHeight="1" x14ac:dyDescent="0.15">
      <c r="X12" s="9" t="s">
        <v>64</v>
      </c>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依頼書!AF1</f>
        <v>0</v>
      </c>
      <c r="F15" s="234"/>
      <c r="G15" s="43" t="s">
        <v>20</v>
      </c>
      <c r="H15" s="43">
        <f>依頼書!AI1</f>
        <v>0</v>
      </c>
      <c r="I15" s="43" t="s">
        <v>22</v>
      </c>
      <c r="J15" s="43">
        <f>依頼書!AK1</f>
        <v>0</v>
      </c>
      <c r="K15" s="43" t="s">
        <v>21</v>
      </c>
      <c r="L15" s="9" t="s">
        <v>113</v>
      </c>
    </row>
    <row r="16" spans="1:38" s="9" customFormat="1" ht="16.5" customHeight="1" x14ac:dyDescent="0.15">
      <c r="B16" s="49"/>
      <c r="C16" s="46"/>
      <c r="D16" s="49"/>
      <c r="E16" s="46" t="s">
        <v>93</v>
      </c>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6"/>
      <c r="D17" s="49"/>
      <c r="E17" s="46" t="s">
        <v>70</v>
      </c>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18" s="49"/>
      <c r="C18" s="46"/>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row>
    <row r="19" spans="2:53" s="9" customFormat="1" ht="16.5" customHeight="1" x14ac:dyDescent="0.15">
      <c r="BA19" s="50"/>
    </row>
    <row r="20" spans="2:53" s="9" customFormat="1" ht="16.5" customHeight="1" x14ac:dyDescent="0.15">
      <c r="B20" s="234" t="s">
        <v>5</v>
      </c>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row>
    <row r="22" spans="2:53" s="56" customFormat="1" ht="16.5" customHeight="1" x14ac:dyDescent="0.15">
      <c r="D22" s="9" t="s">
        <v>83</v>
      </c>
    </row>
    <row r="23" spans="2:53" ht="16.5" customHeight="1" x14ac:dyDescent="0.15">
      <c r="E23" s="297" t="s">
        <v>7</v>
      </c>
      <c r="F23" s="125"/>
      <c r="G23" s="125"/>
      <c r="H23" s="125"/>
      <c r="I23" s="125"/>
      <c r="J23" s="125"/>
      <c r="K23" s="125"/>
      <c r="L23" s="125"/>
      <c r="M23" s="125" t="s">
        <v>8</v>
      </c>
      <c r="N23" s="125"/>
      <c r="O23" s="125"/>
      <c r="P23" s="125"/>
      <c r="Q23" s="125"/>
      <c r="R23" s="125"/>
      <c r="S23" s="125"/>
      <c r="T23" s="125"/>
      <c r="U23" s="125"/>
      <c r="V23" s="125"/>
      <c r="W23" s="125"/>
      <c r="X23" s="125"/>
      <c r="Y23" s="125"/>
      <c r="Z23" s="125"/>
      <c r="AA23" s="125"/>
      <c r="AB23" s="125"/>
      <c r="AC23" s="125"/>
      <c r="AD23" s="125"/>
      <c r="AE23" s="125"/>
      <c r="AF23" s="125" t="s">
        <v>9</v>
      </c>
      <c r="AG23" s="298"/>
      <c r="AH23" s="53"/>
      <c r="AI23" s="53"/>
      <c r="AJ23" s="53"/>
      <c r="AK23" s="53"/>
      <c r="AL23" s="53"/>
      <c r="AO23" s="44">
        <f>依頼書!AO22</f>
        <v>0</v>
      </c>
      <c r="AP23" s="44">
        <f>依頼書!AP22</f>
        <v>1</v>
      </c>
      <c r="AQ23" s="44">
        <f>依頼書!AQ22</f>
        <v>2</v>
      </c>
      <c r="AR23" s="44">
        <f>依頼書!AR22</f>
        <v>3</v>
      </c>
      <c r="AS23" s="44">
        <f>依頼書!AS22</f>
        <v>4</v>
      </c>
      <c r="AT23" s="44">
        <f>依頼書!AT22</f>
        <v>5</v>
      </c>
      <c r="AU23" s="44">
        <f>依頼書!AU22</f>
        <v>6</v>
      </c>
      <c r="AV23" s="44">
        <f>依頼書!AV22</f>
        <v>7</v>
      </c>
      <c r="AW23" s="44" t="str">
        <f>依頼書!AW22</f>
        <v>系統数</v>
      </c>
      <c r="AX23" s="44">
        <f>依頼書!AX22</f>
        <v>0</v>
      </c>
    </row>
    <row r="24" spans="2:53" ht="16.5" customHeight="1" x14ac:dyDescent="0.15">
      <c r="E24" s="220" t="str">
        <f>依頼書!A23</f>
        <v/>
      </c>
      <c r="F24" s="221"/>
      <c r="G24" s="221"/>
      <c r="H24" s="221"/>
      <c r="I24" s="221"/>
      <c r="J24" s="221"/>
      <c r="K24" s="221"/>
      <c r="L24" s="222"/>
      <c r="M24" s="11" t="s">
        <v>106</v>
      </c>
      <c r="N24" s="11"/>
      <c r="O24" s="11"/>
      <c r="P24" s="11"/>
      <c r="Q24" s="11"/>
      <c r="R24" s="11"/>
      <c r="S24" s="11"/>
      <c r="T24" s="11"/>
      <c r="U24" s="11"/>
      <c r="V24" s="11"/>
      <c r="W24" s="11"/>
      <c r="X24" s="11"/>
      <c r="Y24" s="11"/>
      <c r="Z24" s="11"/>
      <c r="AA24" s="11"/>
      <c r="AB24" s="11"/>
      <c r="AC24" s="11"/>
      <c r="AD24" s="11"/>
      <c r="AE24" s="12"/>
      <c r="AF24" s="218">
        <f>依頼書!AB23</f>
        <v>0</v>
      </c>
      <c r="AG24" s="119"/>
      <c r="AH24" s="53"/>
      <c r="AI24" s="53"/>
      <c r="AJ24" s="53"/>
      <c r="AK24" s="53"/>
      <c r="AL24" s="53"/>
      <c r="AO24" s="44" t="b">
        <f>依頼書!AO23</f>
        <v>0</v>
      </c>
      <c r="AP24" s="44">
        <f>依頼書!AP23</f>
        <v>0</v>
      </c>
      <c r="AQ24" s="44">
        <f>依頼書!AQ23</f>
        <v>0</v>
      </c>
      <c r="AR24" s="44">
        <f>依頼書!AR23</f>
        <v>0</v>
      </c>
      <c r="AS24" s="44">
        <f>依頼書!AS23</f>
        <v>0</v>
      </c>
      <c r="AT24" s="44">
        <f>依頼書!AT23</f>
        <v>0</v>
      </c>
      <c r="AU24" s="44">
        <f>依頼書!AU23</f>
        <v>0</v>
      </c>
      <c r="AV24" s="44">
        <f>依頼書!AV23</f>
        <v>0</v>
      </c>
      <c r="AW24" s="44">
        <f>依頼書!AW23</f>
        <v>0</v>
      </c>
      <c r="AX24" s="44">
        <f>依頼書!AX23</f>
        <v>0</v>
      </c>
    </row>
    <row r="25" spans="2:53" ht="16.5" customHeight="1" x14ac:dyDescent="0.15">
      <c r="E25" s="223"/>
      <c r="F25" s="224"/>
      <c r="G25" s="224"/>
      <c r="H25" s="224"/>
      <c r="I25" s="224"/>
      <c r="J25" s="224"/>
      <c r="K25" s="224"/>
      <c r="L25" s="225"/>
      <c r="M25" s="51" t="s">
        <v>110</v>
      </c>
      <c r="N25" s="17"/>
      <c r="O25" s="17"/>
      <c r="P25" s="17"/>
      <c r="Q25" s="17"/>
      <c r="R25" s="17"/>
      <c r="S25" s="17"/>
      <c r="T25" s="17"/>
      <c r="U25" s="17"/>
      <c r="V25" s="17"/>
      <c r="W25" s="17"/>
      <c r="X25" s="17"/>
      <c r="Y25" s="17"/>
      <c r="Z25" s="17"/>
      <c r="AA25" s="17"/>
      <c r="AB25" s="17"/>
      <c r="AC25" s="17"/>
      <c r="AD25" s="17"/>
      <c r="AE25" s="13"/>
      <c r="AF25" s="213">
        <f>依頼書!AB24</f>
        <v>0</v>
      </c>
      <c r="AG25" s="115"/>
      <c r="AH25" s="55"/>
      <c r="AI25" s="55"/>
      <c r="AJ25" s="55"/>
      <c r="AK25" s="55"/>
      <c r="AL25" s="55"/>
      <c r="AO25" s="44">
        <f>依頼書!AO24</f>
        <v>0</v>
      </c>
      <c r="AP25" s="44">
        <f>依頼書!AP24</f>
        <v>0</v>
      </c>
      <c r="AQ25" s="44">
        <f>依頼書!AQ24</f>
        <v>0</v>
      </c>
      <c r="AR25" s="44">
        <f>依頼書!AR24</f>
        <v>0</v>
      </c>
      <c r="AS25" s="44">
        <f>依頼書!AS24</f>
        <v>0</v>
      </c>
      <c r="AT25" s="44">
        <f>依頼書!AT24</f>
        <v>0</v>
      </c>
      <c r="AU25" s="44">
        <f>依頼書!AU24</f>
        <v>0</v>
      </c>
      <c r="AV25" s="44">
        <f>依頼書!AV24</f>
        <v>0</v>
      </c>
      <c r="AW25" s="44" t="b">
        <f>依頼書!AW24</f>
        <v>0</v>
      </c>
      <c r="AX25" s="44">
        <f>依頼書!AX24</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17"/>
      <c r="AD26" s="17"/>
      <c r="AE26" s="13"/>
      <c r="AF26" s="226">
        <f>依頼書!AB25</f>
        <v>0</v>
      </c>
      <c r="AG26" s="227"/>
      <c r="AH26" s="53"/>
      <c r="AI26" s="54"/>
      <c r="AJ26" s="54"/>
      <c r="AK26" s="54"/>
      <c r="AL26" s="54"/>
      <c r="AO26" s="44">
        <f>依頼書!AO25</f>
        <v>0</v>
      </c>
      <c r="AP26" s="44">
        <f>依頼書!AP25</f>
        <v>0</v>
      </c>
      <c r="AQ26" s="44" t="b">
        <f>依頼書!AQ25</f>
        <v>0</v>
      </c>
      <c r="AR26" s="44">
        <f>依頼書!AR25</f>
        <v>0</v>
      </c>
      <c r="AS26" s="44">
        <f>依頼書!AS25</f>
        <v>0</v>
      </c>
      <c r="AT26" s="44">
        <f>依頼書!AT25</f>
        <v>0</v>
      </c>
      <c r="AU26" s="44">
        <f>依頼書!AU25</f>
        <v>0</v>
      </c>
      <c r="AV26" s="44">
        <f>依頼書!AV25</f>
        <v>0</v>
      </c>
      <c r="AW26" s="44" t="b">
        <f>依頼書!AW25</f>
        <v>0</v>
      </c>
      <c r="AX26" s="44">
        <f>依頼書!AX25</f>
        <v>0</v>
      </c>
    </row>
    <row r="27" spans="2:53" ht="16.5" customHeight="1" x14ac:dyDescent="0.15">
      <c r="E27" s="223"/>
      <c r="F27" s="224"/>
      <c r="G27" s="224"/>
      <c r="H27" s="224"/>
      <c r="I27" s="224"/>
      <c r="J27" s="224"/>
      <c r="K27" s="224"/>
      <c r="L27" s="225"/>
      <c r="M27" s="16"/>
      <c r="N27" s="17"/>
      <c r="O27" s="17"/>
      <c r="P27" s="17"/>
      <c r="Q27" s="17"/>
      <c r="R27" s="17"/>
      <c r="S27" s="17"/>
      <c r="T27" s="17"/>
      <c r="U27" s="17"/>
      <c r="V27" s="17"/>
      <c r="W27" s="17"/>
      <c r="X27" s="17"/>
      <c r="Y27" s="17"/>
      <c r="Z27" s="17"/>
      <c r="AA27" s="17"/>
      <c r="AB27" s="17"/>
      <c r="AC27" s="25" t="s">
        <v>34</v>
      </c>
      <c r="AD27" s="25"/>
      <c r="AE27" s="84"/>
      <c r="AF27" s="226">
        <f>依頼書!AB26</f>
        <v>0</v>
      </c>
      <c r="AG27" s="227"/>
      <c r="AH27" s="53"/>
      <c r="AI27" s="54"/>
      <c r="AJ27" s="54"/>
      <c r="AK27" s="54"/>
      <c r="AL27" s="54"/>
      <c r="AO27" s="44">
        <f>依頼書!AO26</f>
        <v>0</v>
      </c>
      <c r="AP27" s="44">
        <f>依頼書!AP26</f>
        <v>0</v>
      </c>
      <c r="AQ27" s="44">
        <f>依頼書!AQ26</f>
        <v>0</v>
      </c>
      <c r="AR27" s="44" t="b">
        <f>依頼書!AR26</f>
        <v>0</v>
      </c>
      <c r="AS27" s="44">
        <f>依頼書!AS26</f>
        <v>0</v>
      </c>
      <c r="AT27" s="44">
        <f>依頼書!AT26</f>
        <v>0</v>
      </c>
      <c r="AU27" s="44">
        <f>依頼書!AU26</f>
        <v>0</v>
      </c>
      <c r="AV27" s="44">
        <f>依頼書!AV26</f>
        <v>0</v>
      </c>
      <c r="AW27" s="44" t="b">
        <f>依頼書!AW26</f>
        <v>0</v>
      </c>
      <c r="AX27" s="44">
        <f>依頼書!AX26</f>
        <v>0</v>
      </c>
    </row>
    <row r="28" spans="2:53" ht="16.5" customHeight="1" x14ac:dyDescent="0.15">
      <c r="E28" s="223"/>
      <c r="F28" s="224"/>
      <c r="G28" s="224"/>
      <c r="H28" s="224"/>
      <c r="I28" s="224"/>
      <c r="J28" s="224"/>
      <c r="K28" s="224"/>
      <c r="L28" s="225"/>
      <c r="M28" s="18" t="s">
        <v>12</v>
      </c>
      <c r="N28" s="19"/>
      <c r="O28" s="19"/>
      <c r="P28" s="19"/>
      <c r="Q28" s="19"/>
      <c r="R28" s="19"/>
      <c r="S28" s="19"/>
      <c r="T28" s="19"/>
      <c r="U28" s="19"/>
      <c r="V28" s="19"/>
      <c r="W28" s="19"/>
      <c r="X28" s="19"/>
      <c r="Y28" s="19"/>
      <c r="Z28" s="19"/>
      <c r="AA28" s="19"/>
      <c r="AB28" s="19"/>
      <c r="AC28" s="19"/>
      <c r="AD28" s="19"/>
      <c r="AE28" s="20"/>
      <c r="AF28" s="215">
        <f>依頼書!AB27</f>
        <v>0</v>
      </c>
      <c r="AG28" s="219"/>
      <c r="AH28" s="55"/>
      <c r="AI28" s="55"/>
      <c r="AJ28" s="55"/>
      <c r="AK28" s="55"/>
      <c r="AL28" s="55"/>
      <c r="AO28" s="44">
        <f>依頼書!AO27</f>
        <v>0</v>
      </c>
      <c r="AP28" s="44">
        <f>依頼書!AP27</f>
        <v>0</v>
      </c>
      <c r="AQ28" s="44">
        <f>依頼書!AQ27</f>
        <v>0</v>
      </c>
      <c r="AR28" s="44">
        <f>依頼書!AR27</f>
        <v>0</v>
      </c>
      <c r="AS28" s="44">
        <f>依頼書!AS27</f>
        <v>0</v>
      </c>
      <c r="AT28" s="44">
        <f>依頼書!AT27</f>
        <v>0</v>
      </c>
      <c r="AU28" s="44">
        <f>依頼書!AU27</f>
        <v>0</v>
      </c>
      <c r="AV28" s="44">
        <f>依頼書!AV27</f>
        <v>0</v>
      </c>
      <c r="AW28" s="44">
        <f>依頼書!AW27</f>
        <v>0</v>
      </c>
      <c r="AX28" s="44">
        <f>依頼書!AX27</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依頼書!AB28</f>
        <v>0</v>
      </c>
      <c r="AG29" s="227"/>
      <c r="AH29" s="53"/>
      <c r="AI29" s="54"/>
      <c r="AJ29" s="54"/>
      <c r="AK29" s="54"/>
      <c r="AL29" s="54"/>
      <c r="AO29" s="44">
        <f>依頼書!AO28</f>
        <v>0</v>
      </c>
      <c r="AP29" s="44" t="b">
        <f>依頼書!AP28</f>
        <v>0</v>
      </c>
      <c r="AQ29" s="44">
        <f>依頼書!AQ28</f>
        <v>0</v>
      </c>
      <c r="AR29" s="44">
        <f>依頼書!AR28</f>
        <v>0</v>
      </c>
      <c r="AS29" s="44">
        <f>依頼書!AS28</f>
        <v>0</v>
      </c>
      <c r="AT29" s="44">
        <f>依頼書!AT28</f>
        <v>0</v>
      </c>
      <c r="AU29" s="44">
        <f>依頼書!AU28</f>
        <v>0</v>
      </c>
      <c r="AV29" s="44">
        <f>依頼書!AV28</f>
        <v>0</v>
      </c>
      <c r="AW29" s="44" t="b">
        <f>依頼書!AW28</f>
        <v>0</v>
      </c>
      <c r="AX29" s="44">
        <f>依頼書!AX28</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依頼書!AB29</f>
        <v>0</v>
      </c>
      <c r="AG30" s="227"/>
      <c r="AH30" s="53"/>
      <c r="AI30" s="54"/>
      <c r="AJ30" s="54"/>
      <c r="AK30" s="54"/>
      <c r="AL30" s="54"/>
      <c r="AO30" s="44">
        <f>依頼書!AO29</f>
        <v>0</v>
      </c>
      <c r="AP30" s="44" t="b">
        <f>依頼書!AP29</f>
        <v>0</v>
      </c>
      <c r="AQ30" s="44">
        <f>依頼書!AQ29</f>
        <v>0</v>
      </c>
      <c r="AR30" s="44">
        <f>依頼書!AR29</f>
        <v>0</v>
      </c>
      <c r="AS30" s="44">
        <f>依頼書!AS29</f>
        <v>0</v>
      </c>
      <c r="AT30" s="44">
        <f>依頼書!AT29</f>
        <v>0</v>
      </c>
      <c r="AU30" s="44">
        <f>依頼書!AU29</f>
        <v>0</v>
      </c>
      <c r="AV30" s="44">
        <f>依頼書!AV29</f>
        <v>0</v>
      </c>
      <c r="AW30" s="44" t="b">
        <f>依頼書!AW29</f>
        <v>0</v>
      </c>
      <c r="AX30" s="44">
        <f>依頼書!AX29</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依頼書!AB30</f>
        <v>0</v>
      </c>
      <c r="AG31" s="227"/>
      <c r="AH31" s="53"/>
      <c r="AI31" s="54"/>
      <c r="AJ31" s="54"/>
      <c r="AK31" s="54"/>
      <c r="AL31" s="54"/>
      <c r="AO31" s="44">
        <f>依頼書!AO30</f>
        <v>0</v>
      </c>
      <c r="AP31" s="44" t="b">
        <f>依頼書!AP30</f>
        <v>0</v>
      </c>
      <c r="AQ31" s="44">
        <f>依頼書!AQ30</f>
        <v>0</v>
      </c>
      <c r="AR31" s="44">
        <f>依頼書!AR30</f>
        <v>0</v>
      </c>
      <c r="AS31" s="44">
        <f>依頼書!AS30</f>
        <v>0</v>
      </c>
      <c r="AT31" s="44">
        <f>依頼書!AT30</f>
        <v>0</v>
      </c>
      <c r="AU31" s="44">
        <f>依頼書!AU30</f>
        <v>0</v>
      </c>
      <c r="AV31" s="44">
        <f>依頼書!AV30</f>
        <v>0</v>
      </c>
      <c r="AW31" s="44" t="b">
        <f>依頼書!AW30</f>
        <v>0</v>
      </c>
      <c r="AX31" s="44">
        <f>依頼書!AX30</f>
        <v>0</v>
      </c>
    </row>
    <row r="32" spans="2:53" ht="16.5" customHeight="1" x14ac:dyDescent="0.15">
      <c r="E32" s="223"/>
      <c r="F32" s="224"/>
      <c r="G32" s="224"/>
      <c r="H32" s="224"/>
      <c r="I32" s="224"/>
      <c r="J32" s="224"/>
      <c r="K32" s="224"/>
      <c r="L32" s="225"/>
      <c r="M32" s="25"/>
      <c r="N32" s="25"/>
      <c r="O32" s="25"/>
      <c r="P32" s="25"/>
      <c r="Q32" s="25"/>
      <c r="R32" s="25"/>
      <c r="S32" s="25"/>
      <c r="T32" s="25"/>
      <c r="U32" s="25"/>
      <c r="V32" s="25"/>
      <c r="W32" s="25"/>
      <c r="X32" s="25"/>
      <c r="Y32" s="25"/>
      <c r="Z32" s="25"/>
      <c r="AA32" s="25"/>
      <c r="AB32" s="25"/>
      <c r="AC32" s="25"/>
      <c r="AD32" s="25"/>
      <c r="AE32" s="13"/>
      <c r="AF32" s="226">
        <f>依頼書!AB31</f>
        <v>0</v>
      </c>
      <c r="AG32" s="227"/>
      <c r="AH32" s="53"/>
      <c r="AI32" s="54"/>
      <c r="AJ32" s="54"/>
      <c r="AK32" s="54"/>
      <c r="AL32" s="54"/>
      <c r="AO32" s="44">
        <f>依頼書!AO31</f>
        <v>0</v>
      </c>
      <c r="AP32" s="44" t="b">
        <f>依頼書!AP31</f>
        <v>0</v>
      </c>
      <c r="AQ32" s="44">
        <f>依頼書!AQ31</f>
        <v>0</v>
      </c>
      <c r="AR32" s="44">
        <f>依頼書!AR31</f>
        <v>0</v>
      </c>
      <c r="AS32" s="44">
        <f>依頼書!AS31</f>
        <v>0</v>
      </c>
      <c r="AT32" s="44">
        <f>依頼書!AT31</f>
        <v>0</v>
      </c>
      <c r="AU32" s="44">
        <f>依頼書!AU31</f>
        <v>0</v>
      </c>
      <c r="AV32" s="44">
        <f>依頼書!AV31</f>
        <v>0</v>
      </c>
      <c r="AW32" s="44" t="b">
        <f>依頼書!AW31</f>
        <v>0</v>
      </c>
      <c r="AX32" s="44">
        <f>依頼書!AX31</f>
        <v>0</v>
      </c>
    </row>
    <row r="33" spans="4:50" s="9" customFormat="1" ht="16.5" customHeight="1" x14ac:dyDescent="0.15">
      <c r="E33" s="87"/>
      <c r="F33" s="88"/>
      <c r="G33" s="88"/>
      <c r="H33" s="88"/>
      <c r="I33" s="88"/>
      <c r="J33" s="88"/>
      <c r="K33" s="88"/>
      <c r="L33" s="89"/>
      <c r="M33" s="85" t="s">
        <v>103</v>
      </c>
      <c r="N33" s="86"/>
      <c r="O33" s="86"/>
      <c r="P33" s="299">
        <f>依頼書!L32</f>
        <v>0</v>
      </c>
      <c r="Q33" s="299"/>
      <c r="R33" s="299"/>
      <c r="S33" s="299"/>
      <c r="T33" s="299"/>
      <c r="U33" s="299"/>
      <c r="V33" s="299"/>
      <c r="W33" s="299"/>
      <c r="X33" s="299"/>
      <c r="Y33" s="299"/>
      <c r="Z33" s="299"/>
      <c r="AA33" s="299"/>
      <c r="AB33" s="299"/>
      <c r="AC33" s="299"/>
      <c r="AD33" s="299"/>
      <c r="AE33" s="299"/>
      <c r="AF33" s="299"/>
      <c r="AG33" s="300"/>
      <c r="AO33" s="44" t="b">
        <f>依頼書!AO32</f>
        <v>0</v>
      </c>
      <c r="AP33" s="44">
        <f>依頼書!AP32</f>
        <v>0</v>
      </c>
      <c r="AQ33" s="44">
        <f>依頼書!AQ32</f>
        <v>0</v>
      </c>
      <c r="AR33" s="44">
        <f>依頼書!AR32</f>
        <v>0</v>
      </c>
      <c r="AS33" s="44">
        <f>依頼書!AS32</f>
        <v>0</v>
      </c>
      <c r="AT33" s="44">
        <f>依頼書!AT32</f>
        <v>0</v>
      </c>
      <c r="AU33" s="44">
        <f>依頼書!AU32</f>
        <v>0</v>
      </c>
      <c r="AV33" s="44">
        <f>依頼書!AV32</f>
        <v>0</v>
      </c>
      <c r="AW33" s="44" t="b">
        <f>依頼書!AW32</f>
        <v>0</v>
      </c>
      <c r="AX33" s="44">
        <f>依頼書!AX32</f>
        <v>0</v>
      </c>
    </row>
    <row r="34" spans="4:50" s="9" customFormat="1" ht="16.5" customHeight="1" x14ac:dyDescent="0.15">
      <c r="AO34" s="44">
        <f>依頼書!AO33</f>
        <v>0</v>
      </c>
      <c r="AP34" s="44">
        <f>依頼書!AP33</f>
        <v>0</v>
      </c>
      <c r="AQ34" s="44">
        <f>依頼書!AQ33</f>
        <v>0</v>
      </c>
      <c r="AR34" s="44">
        <f>依頼書!AR33</f>
        <v>0</v>
      </c>
      <c r="AS34" s="44">
        <f>依頼書!AS33</f>
        <v>0</v>
      </c>
      <c r="AT34" s="44">
        <f>依頼書!AT33</f>
        <v>0</v>
      </c>
      <c r="AU34" s="44">
        <f>依頼書!AU33</f>
        <v>0</v>
      </c>
      <c r="AV34" s="44">
        <f>依頼書!AV33</f>
        <v>0</v>
      </c>
      <c r="AW34" s="44" t="b">
        <f>依頼書!AW33</f>
        <v>0</v>
      </c>
      <c r="AX34" s="44">
        <f>依頼書!AX33</f>
        <v>0</v>
      </c>
    </row>
    <row r="35" spans="4:50" s="9" customFormat="1" ht="16.5" customHeight="1" x14ac:dyDescent="0.15">
      <c r="D35" s="9" t="s">
        <v>68</v>
      </c>
      <c r="AO35" s="44">
        <f>依頼書!AO34</f>
        <v>0</v>
      </c>
      <c r="AP35" s="44">
        <f>依頼書!AP34</f>
        <v>0</v>
      </c>
      <c r="AQ35" s="44">
        <f>依頼書!AQ34</f>
        <v>0</v>
      </c>
      <c r="AR35" s="44">
        <f>依頼書!AR34</f>
        <v>0</v>
      </c>
      <c r="AS35" s="44">
        <f>依頼書!AS34</f>
        <v>0</v>
      </c>
      <c r="AT35" s="44">
        <f>依頼書!AT34</f>
        <v>0</v>
      </c>
      <c r="AU35" s="44">
        <f>依頼書!AU34</f>
        <v>0</v>
      </c>
      <c r="AV35" s="44">
        <f>依頼書!AV34</f>
        <v>0</v>
      </c>
      <c r="AW35" s="44">
        <f>依頼書!AW34</f>
        <v>0</v>
      </c>
      <c r="AX35" s="44">
        <f>依頼書!AX34</f>
        <v>0</v>
      </c>
    </row>
    <row r="36" spans="4:50" ht="16.5" customHeight="1" x14ac:dyDescent="0.15">
      <c r="E36" s="244"/>
      <c r="F36" s="245"/>
      <c r="G36" s="245"/>
      <c r="H36" s="245"/>
      <c r="I36" s="245"/>
      <c r="J36" s="245"/>
      <c r="K36" s="245"/>
      <c r="L36" s="245"/>
      <c r="M36" s="245"/>
      <c r="N36" s="245"/>
      <c r="O36" s="245"/>
      <c r="P36" s="245"/>
      <c r="Q36" s="245"/>
      <c r="R36" s="245"/>
      <c r="S36" s="245"/>
      <c r="T36" s="245"/>
      <c r="U36" s="245"/>
      <c r="V36" s="245"/>
      <c r="W36" s="245"/>
      <c r="X36" s="245"/>
      <c r="Y36" s="245"/>
      <c r="Z36" s="245"/>
      <c r="AA36" s="245"/>
      <c r="AB36" s="245"/>
      <c r="AC36" s="245"/>
      <c r="AD36" s="245"/>
      <c r="AE36" s="245"/>
      <c r="AF36" s="245"/>
      <c r="AG36" s="246"/>
      <c r="AW36" s="44">
        <f>依頼書!AW37</f>
        <v>0</v>
      </c>
      <c r="AX36" s="44">
        <f>依頼書!AX35</f>
        <v>0</v>
      </c>
    </row>
    <row r="37" spans="4:50" ht="16.5" customHeight="1" x14ac:dyDescent="0.15">
      <c r="E37" s="247"/>
      <c r="F37" s="248"/>
      <c r="G37" s="248"/>
      <c r="H37" s="248"/>
      <c r="I37" s="248"/>
      <c r="J37" s="248"/>
      <c r="K37" s="248"/>
      <c r="L37" s="248"/>
      <c r="M37" s="248"/>
      <c r="N37" s="248"/>
      <c r="O37" s="248"/>
      <c r="P37" s="248"/>
      <c r="Q37" s="248"/>
      <c r="R37" s="248"/>
      <c r="S37" s="248"/>
      <c r="T37" s="248"/>
      <c r="U37" s="248"/>
      <c r="V37" s="248"/>
      <c r="W37" s="248"/>
      <c r="X37" s="248"/>
      <c r="Y37" s="248"/>
      <c r="Z37" s="248"/>
      <c r="AA37" s="248"/>
      <c r="AB37" s="248"/>
      <c r="AC37" s="248"/>
      <c r="AD37" s="248"/>
      <c r="AE37" s="248"/>
      <c r="AF37" s="248"/>
      <c r="AG37" s="249"/>
      <c r="AW37" s="44">
        <f>依頼書!AW38</f>
        <v>0</v>
      </c>
      <c r="AX37" s="44">
        <f>依頼書!AX36</f>
        <v>0</v>
      </c>
    </row>
    <row r="38" spans="4:50" ht="16.5" customHeight="1" x14ac:dyDescent="0.15">
      <c r="E38" s="250"/>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2"/>
    </row>
    <row r="40" spans="4:50" ht="16.5" customHeight="1" x14ac:dyDescent="0.15">
      <c r="AG40" s="201" t="s">
        <v>56</v>
      </c>
      <c r="AH40" s="202"/>
      <c r="AI40" s="202"/>
      <c r="AJ40" s="202"/>
      <c r="AK40" s="202"/>
      <c r="AL40" s="203"/>
    </row>
    <row r="41" spans="4:50" ht="16.5" customHeight="1" x14ac:dyDescent="0.15">
      <c r="P41" s="9"/>
      <c r="AG41" s="253">
        <f>依頼書!AG114</f>
        <v>0</v>
      </c>
      <c r="AH41" s="254"/>
      <c r="AI41" s="254"/>
      <c r="AJ41" s="254"/>
      <c r="AK41" s="254"/>
      <c r="AL41" s="255"/>
    </row>
    <row r="42" spans="4:50" ht="16.5" customHeight="1" x14ac:dyDescent="0.15">
      <c r="AG42" s="256"/>
      <c r="AH42" s="257"/>
      <c r="AI42" s="257"/>
      <c r="AJ42" s="257"/>
      <c r="AK42" s="257"/>
      <c r="AL42" s="258"/>
    </row>
  </sheetData>
  <sheetProtection sheet="1" selectLockedCells="1"/>
  <mergeCells count="37">
    <mergeCell ref="AF29:AG29"/>
    <mergeCell ref="AD1:AE1"/>
    <mergeCell ref="AF1:AG1"/>
    <mergeCell ref="A3:AL4"/>
    <mergeCell ref="B5:E5"/>
    <mergeCell ref="F5:N5"/>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E36:AG38"/>
    <mergeCell ref="AG40:AL40"/>
    <mergeCell ref="AG41:AL42"/>
    <mergeCell ref="E23:L23"/>
    <mergeCell ref="M23:AE23"/>
    <mergeCell ref="AF23:AG23"/>
    <mergeCell ref="E24:L32"/>
    <mergeCell ref="P33:AG33"/>
    <mergeCell ref="AF24:AG24"/>
    <mergeCell ref="AF25:AG25"/>
    <mergeCell ref="AF26:AG26"/>
    <mergeCell ref="AF30:AG30"/>
    <mergeCell ref="AF31:AG31"/>
    <mergeCell ref="AF32:AG32"/>
    <mergeCell ref="AF27:AG27"/>
    <mergeCell ref="AF28:AG28"/>
  </mergeCells>
  <phoneticPr fontId="3"/>
  <conditionalFormatting sqref="AF1:AG1">
    <cfRule type="expression" dxfId="35" priority="63">
      <formula>$AF$1=""</formula>
    </cfRule>
  </conditionalFormatting>
  <conditionalFormatting sqref="AI1">
    <cfRule type="expression" dxfId="34" priority="62">
      <formula>$AI$1=""</formula>
    </cfRule>
  </conditionalFormatting>
  <conditionalFormatting sqref="AK1">
    <cfRule type="expression" dxfId="33" priority="61">
      <formula>$AK$1=""</formula>
    </cfRule>
  </conditionalFormatting>
  <conditionalFormatting sqref="AF29:AG32 AF26:AG27">
    <cfRule type="expression" dxfId="32" priority="12">
      <formula>AX26=1</formula>
    </cfRule>
  </conditionalFormatting>
  <conditionalFormatting sqref="P33:AG33">
    <cfRule type="expression" dxfId="31" priority="254">
      <formula>SUM($AR$33,$AX$34)=1</formula>
    </cfRule>
  </conditionalFormatting>
  <conditionalFormatting sqref="M32:Z32 M31:T31 M29:R29 M30:X30">
    <cfRule type="expression" dxfId="30" priority="255">
      <formula>SUM($AO$28,$AQ$32)=1</formula>
    </cfRule>
  </conditionalFormatting>
  <conditionalFormatting sqref="M26:AB26">
    <cfRule type="expression" dxfId="29" priority="262">
      <formula>SUM($AO$28,$AQ$28)=1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9" r:id="rId4" name="Check Box 3">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9220" r:id="rId5" name="Check Box 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9223" r:id="rId6" name="Check Box 7">
              <controlPr defaultSize="0" autoFill="0" autoLine="0" autoPict="0">
                <anchor moveWithCells="1">
                  <from>
                    <xdr:col>12</xdr:col>
                    <xdr:colOff>0</xdr:colOff>
                    <xdr:row>27</xdr:row>
                    <xdr:rowOff>190500</xdr:rowOff>
                  </from>
                  <to>
                    <xdr:col>17</xdr:col>
                    <xdr:colOff>123825</xdr:colOff>
                    <xdr:row>29</xdr:row>
                    <xdr:rowOff>0</xdr:rowOff>
                  </to>
                </anchor>
              </controlPr>
            </control>
          </mc:Choice>
        </mc:AlternateContent>
        <mc:AlternateContent xmlns:mc="http://schemas.openxmlformats.org/markup-compatibility/2006">
          <mc:Choice Requires="x14">
            <control shapeId="9224" r:id="rId7" name="Check Box 8">
              <controlPr defaultSize="0" autoFill="0" autoLine="0" autoPict="0">
                <anchor moveWithCells="1">
                  <from>
                    <xdr:col>12</xdr:col>
                    <xdr:colOff>0</xdr:colOff>
                    <xdr:row>29</xdr:row>
                    <xdr:rowOff>9525</xdr:rowOff>
                  </from>
                  <to>
                    <xdr:col>23</xdr:col>
                    <xdr:colOff>95250</xdr:colOff>
                    <xdr:row>30</xdr:row>
                    <xdr:rowOff>0</xdr:rowOff>
                  </to>
                </anchor>
              </controlPr>
            </control>
          </mc:Choice>
        </mc:AlternateContent>
        <mc:AlternateContent xmlns:mc="http://schemas.openxmlformats.org/markup-compatibility/2006">
          <mc:Choice Requires="x14">
            <control shapeId="9225" r:id="rId8" name="Check Box 9">
              <controlPr defaultSize="0" autoFill="0" autoLine="0" autoPict="0">
                <anchor moveWithCells="1">
                  <from>
                    <xdr:col>12</xdr:col>
                    <xdr:colOff>0</xdr:colOff>
                    <xdr:row>29</xdr:row>
                    <xdr:rowOff>190500</xdr:rowOff>
                  </from>
                  <to>
                    <xdr:col>19</xdr:col>
                    <xdr:colOff>9525</xdr:colOff>
                    <xdr:row>31</xdr:row>
                    <xdr:rowOff>0</xdr:rowOff>
                  </to>
                </anchor>
              </controlPr>
            </control>
          </mc:Choice>
        </mc:AlternateContent>
        <mc:AlternateContent xmlns:mc="http://schemas.openxmlformats.org/markup-compatibility/2006">
          <mc:Choice Requires="x14">
            <control shapeId="9226" r:id="rId9" name="Check Box 1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9227" r:id="rId10" name="Check Box 11">
              <controlPr defaultSize="0" autoFill="0" autoLine="0" autoPict="0">
                <anchor moveWithCells="1">
                  <from>
                    <xdr:col>3</xdr:col>
                    <xdr:colOff>228600</xdr:colOff>
                    <xdr:row>22</xdr:row>
                    <xdr:rowOff>200025</xdr:rowOff>
                  </from>
                  <to>
                    <xdr:col>11</xdr:col>
                    <xdr:colOff>228600</xdr:colOff>
                    <xdr:row>31</xdr:row>
                    <xdr:rowOff>200025</xdr:rowOff>
                  </to>
                </anchor>
              </controlPr>
            </control>
          </mc:Choice>
        </mc:AlternateContent>
        <mc:AlternateContent xmlns:mc="http://schemas.openxmlformats.org/markup-compatibility/2006">
          <mc:Choice Requires="x14">
            <control shapeId="9244" r:id="rId11" name="Check Box 28">
              <controlPr defaultSize="0" autoFill="0" autoLine="0" autoPict="0">
                <anchor moveWithCells="1">
                  <from>
                    <xdr:col>4</xdr:col>
                    <xdr:colOff>0</xdr:colOff>
                    <xdr:row>32</xdr:row>
                    <xdr:rowOff>28575</xdr:rowOff>
                  </from>
                  <to>
                    <xdr:col>11</xdr:col>
                    <xdr:colOff>47625</xdr:colOff>
                    <xdr:row>33</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5"/>
  </sheetPr>
  <dimension ref="A1:BA49"/>
  <sheetViews>
    <sheetView showGridLines="0" view="pageBreakPreview" zoomScaleNormal="100" zoomScaleSheetLayoutView="100" workbookViewId="0">
      <selection activeCell="B41" sqref="B41:AA42"/>
    </sheetView>
  </sheetViews>
  <sheetFormatPr defaultColWidth="3.7109375" defaultRowHeight="16.5" customHeight="1" x14ac:dyDescent="0.15"/>
  <cols>
    <col min="1" max="31" width="3.7109375" style="44"/>
    <col min="32" max="32" width="3.7109375" style="44" customWidth="1"/>
    <col min="33" max="38" width="3.7109375" style="44"/>
    <col min="39" max="39" width="3.85546875" style="44" customWidth="1"/>
    <col min="40" max="40" width="3.7109375" style="44" hidden="1" customWidth="1"/>
    <col min="41" max="43" width="6" style="44" hidden="1" customWidth="1"/>
    <col min="44" max="44" width="6.28515625" style="44" hidden="1" customWidth="1"/>
    <col min="45" max="48" width="3.7109375" style="44" hidden="1" customWidth="1"/>
    <col min="49" max="49" width="6.85546875" style="44" hidden="1" customWidth="1"/>
    <col min="50" max="50" width="3.7109375" style="44" hidden="1" customWidth="1"/>
    <col min="51" max="51" width="3.7109375" style="93" customWidth="1"/>
    <col min="52" max="53" width="3.7109375" style="44" customWidth="1"/>
    <col min="54" max="16384" width="3.7109375" style="44"/>
  </cols>
  <sheetData>
    <row r="1" spans="1:51" s="9" customFormat="1" ht="16.5" customHeight="1" x14ac:dyDescent="0.15">
      <c r="AD1" s="234" t="s">
        <v>23</v>
      </c>
      <c r="AE1" s="234"/>
      <c r="AF1" s="234">
        <f>送付書!AF1</f>
        <v>0</v>
      </c>
      <c r="AG1" s="234"/>
      <c r="AH1" s="73" t="s">
        <v>20</v>
      </c>
      <c r="AI1" s="73">
        <f>送付書!AI1</f>
        <v>0</v>
      </c>
      <c r="AJ1" s="73" t="s">
        <v>22</v>
      </c>
      <c r="AK1" s="73">
        <f>送付書!AK1</f>
        <v>0</v>
      </c>
      <c r="AL1" s="73" t="s">
        <v>21</v>
      </c>
      <c r="AY1" s="92"/>
    </row>
    <row r="2" spans="1:51" s="9" customFormat="1" ht="16.5" customHeight="1" x14ac:dyDescent="0.15">
      <c r="AD2" s="71"/>
      <c r="AE2" s="71"/>
      <c r="AF2" s="71"/>
      <c r="AG2" s="71"/>
      <c r="AH2" s="71"/>
      <c r="AI2" s="71"/>
      <c r="AJ2" s="71"/>
      <c r="AK2" s="71"/>
      <c r="AL2" s="71"/>
      <c r="AY2" s="92"/>
    </row>
    <row r="3" spans="1:51" s="9" customFormat="1" ht="16.5" customHeight="1" x14ac:dyDescent="0.15">
      <c r="AD3" s="71"/>
      <c r="AE3" s="71"/>
      <c r="AF3" s="71"/>
      <c r="AG3" s="71"/>
      <c r="AH3" s="71"/>
      <c r="AI3" s="71"/>
      <c r="AJ3" s="71"/>
      <c r="AK3" s="71"/>
      <c r="AL3" s="71"/>
      <c r="AY3" s="92"/>
    </row>
    <row r="4" spans="1:51" s="9" customFormat="1" ht="16.5" customHeight="1" x14ac:dyDescent="0.15">
      <c r="AD4" s="71"/>
      <c r="AE4" s="71"/>
      <c r="AF4" s="71"/>
      <c r="AG4" s="71"/>
      <c r="AH4" s="71"/>
      <c r="AI4" s="71"/>
      <c r="AJ4" s="71"/>
      <c r="AK4" s="71"/>
      <c r="AL4" s="71"/>
      <c r="AY4" s="92"/>
    </row>
    <row r="5" spans="1:51" ht="16.5" customHeight="1" x14ac:dyDescent="0.15">
      <c r="A5" s="235" t="s">
        <v>91</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51"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51"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Y7" s="94"/>
    </row>
    <row r="8" spans="1:51"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Y8" s="94"/>
    </row>
    <row r="9" spans="1:51" s="56" customFormat="1" ht="16.5" customHeight="1" x14ac:dyDescent="0.15">
      <c r="A9" s="265" t="str">
        <f>依頼書!G90&amp;"　殿"</f>
        <v>　殿</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c r="AY9" s="94"/>
    </row>
    <row r="10" spans="1:51" s="56" customFormat="1" ht="16.5" customHeight="1" x14ac:dyDescent="0.15">
      <c r="T10" s="61"/>
      <c r="AY10" s="94"/>
    </row>
    <row r="11" spans="1:51" s="56" customFormat="1" ht="16.5" customHeight="1" x14ac:dyDescent="0.15">
      <c r="T11" s="61"/>
      <c r="AB11" s="104" t="s">
        <v>116</v>
      </c>
    </row>
    <row r="12" spans="1:51" s="56" customFormat="1" ht="16.5" customHeight="1" x14ac:dyDescent="0.15">
      <c r="AB12" s="105" t="s">
        <v>117</v>
      </c>
    </row>
    <row r="13" spans="1:51" s="56" customFormat="1" ht="16.5" customHeight="1" x14ac:dyDescent="0.15">
      <c r="AB13" s="56" t="s">
        <v>71</v>
      </c>
    </row>
    <row r="14" spans="1:51" s="56" customFormat="1" ht="16.5" customHeight="1" x14ac:dyDescent="0.15">
      <c r="AB14" s="56" t="s">
        <v>72</v>
      </c>
    </row>
    <row r="15" spans="1:51" s="56" customFormat="1" ht="16.5" customHeight="1" x14ac:dyDescent="0.15">
      <c r="AB15" s="56" t="s">
        <v>100</v>
      </c>
      <c r="AK15" s="56" t="s">
        <v>73</v>
      </c>
    </row>
    <row r="16" spans="1:51" s="56" customFormat="1" ht="16.5" customHeight="1" x14ac:dyDescent="0.15"/>
    <row r="17" spans="1:53" s="56" customFormat="1" ht="16.5" customHeight="1" x14ac:dyDescent="0.15">
      <c r="B17" s="262" t="s">
        <v>122</v>
      </c>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row>
    <row r="18" spans="1:53" s="56" customFormat="1" ht="16.5" customHeight="1" x14ac:dyDescent="0.15">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118</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Y21" s="92"/>
    </row>
    <row r="23" spans="1:53" s="9" customFormat="1" ht="16.5" customHeight="1" x14ac:dyDescent="0.15">
      <c r="A23" s="9" t="s">
        <v>92</v>
      </c>
      <c r="AY23" s="92"/>
    </row>
    <row r="24" spans="1:53" ht="16.5" customHeight="1" x14ac:dyDescent="0.15">
      <c r="A24" s="297" t="s">
        <v>7</v>
      </c>
      <c r="B24" s="125"/>
      <c r="C24" s="125"/>
      <c r="D24" s="125"/>
      <c r="E24" s="125"/>
      <c r="F24" s="125"/>
      <c r="G24" s="125"/>
      <c r="H24" s="125"/>
      <c r="I24" s="125" t="s">
        <v>8</v>
      </c>
      <c r="J24" s="125"/>
      <c r="K24" s="125"/>
      <c r="L24" s="125"/>
      <c r="M24" s="125"/>
      <c r="N24" s="125"/>
      <c r="O24" s="125"/>
      <c r="P24" s="125"/>
      <c r="Q24" s="125"/>
      <c r="R24" s="125"/>
      <c r="S24" s="125"/>
      <c r="T24" s="125"/>
      <c r="U24" s="125"/>
      <c r="V24" s="125"/>
      <c r="W24" s="125"/>
      <c r="X24" s="125"/>
      <c r="Y24" s="125"/>
      <c r="Z24" s="125"/>
      <c r="AA24" s="125"/>
      <c r="AB24" s="125" t="s">
        <v>9</v>
      </c>
      <c r="AC24" s="125"/>
      <c r="AD24" s="125" t="s">
        <v>10</v>
      </c>
      <c r="AE24" s="125"/>
      <c r="AF24" s="125"/>
      <c r="AG24" s="125"/>
      <c r="AH24" s="125"/>
      <c r="AI24" s="125" t="s">
        <v>11</v>
      </c>
      <c r="AJ24" s="125"/>
      <c r="AK24" s="125"/>
      <c r="AL24" s="298"/>
      <c r="AO24" s="44">
        <v>0</v>
      </c>
      <c r="AP24" s="44">
        <v>1</v>
      </c>
      <c r="AQ24" s="44">
        <v>2</v>
      </c>
      <c r="AR24" s="44">
        <v>3</v>
      </c>
      <c r="AS24" s="44">
        <v>4</v>
      </c>
      <c r="AT24" s="44">
        <v>5</v>
      </c>
      <c r="AU24" s="44">
        <v>6</v>
      </c>
      <c r="AV24" s="44">
        <v>7</v>
      </c>
      <c r="AW24" s="44" t="s">
        <v>30</v>
      </c>
    </row>
    <row r="25" spans="1:53" ht="16.5" customHeight="1" x14ac:dyDescent="0.15">
      <c r="A25" s="220" t="str">
        <f>依頼書!A23</f>
        <v/>
      </c>
      <c r="B25" s="221"/>
      <c r="C25" s="221"/>
      <c r="D25" s="221"/>
      <c r="E25" s="221"/>
      <c r="F25" s="221"/>
      <c r="G25" s="221"/>
      <c r="H25" s="222"/>
      <c r="I25" s="11" t="s">
        <v>106</v>
      </c>
      <c r="J25" s="11"/>
      <c r="K25" s="11"/>
      <c r="L25" s="11"/>
      <c r="M25" s="11"/>
      <c r="N25" s="11"/>
      <c r="O25" s="11"/>
      <c r="P25" s="11"/>
      <c r="Q25" s="11"/>
      <c r="R25" s="11"/>
      <c r="S25" s="11"/>
      <c r="T25" s="11"/>
      <c r="U25" s="11"/>
      <c r="V25" s="11"/>
      <c r="W25" s="11"/>
      <c r="X25" s="11"/>
      <c r="Y25" s="11"/>
      <c r="Z25" s="11"/>
      <c r="AA25" s="12"/>
      <c r="AB25" s="266">
        <f>依頼書!AB23</f>
        <v>0</v>
      </c>
      <c r="AC25" s="267"/>
      <c r="AD25" s="120"/>
      <c r="AE25" s="121"/>
      <c r="AF25" s="121"/>
      <c r="AG25" s="117"/>
      <c r="AH25" s="119"/>
      <c r="AI25" s="268">
        <f>依頼書!AI23</f>
        <v>0</v>
      </c>
      <c r="AJ25" s="268"/>
      <c r="AK25" s="268"/>
      <c r="AL25" s="269"/>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f>依頼書!AY23</f>
        <v>0</v>
      </c>
    </row>
    <row r="26" spans="1:53" ht="16.5" customHeight="1" x14ac:dyDescent="0.15">
      <c r="A26" s="223"/>
      <c r="B26" s="224"/>
      <c r="C26" s="224"/>
      <c r="D26" s="224"/>
      <c r="E26" s="224"/>
      <c r="F26" s="224"/>
      <c r="G26" s="224"/>
      <c r="H26" s="225"/>
      <c r="I26" s="51" t="s">
        <v>110</v>
      </c>
      <c r="J26" s="17"/>
      <c r="K26" s="17"/>
      <c r="L26" s="17"/>
      <c r="M26" s="17"/>
      <c r="N26" s="17"/>
      <c r="O26" s="17"/>
      <c r="P26" s="17"/>
      <c r="Q26" s="17"/>
      <c r="R26" s="17"/>
      <c r="S26" s="17"/>
      <c r="T26" s="17"/>
      <c r="U26" s="17"/>
      <c r="V26" s="17"/>
      <c r="W26" s="17"/>
      <c r="X26" s="17"/>
      <c r="Y26" s="17"/>
      <c r="Z26" s="17"/>
      <c r="AA26" s="13"/>
      <c r="AB26" s="263">
        <f>依頼書!AB24</f>
        <v>0</v>
      </c>
      <c r="AC26" s="264"/>
      <c r="AD26" s="14"/>
      <c r="AE26" s="15"/>
      <c r="AF26" s="15"/>
      <c r="AG26" s="15"/>
      <c r="AH26" s="13"/>
      <c r="AI26" s="291">
        <f>依頼書!AI24</f>
        <v>0</v>
      </c>
      <c r="AJ26" s="292"/>
      <c r="AK26" s="292"/>
      <c r="AL26" s="29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f>依頼書!AY24</f>
        <v>0</v>
      </c>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3">
        <f>依頼書!AB25</f>
        <v>0</v>
      </c>
      <c r="AC27" s="264"/>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f>依頼書!AY25</f>
        <v>0</v>
      </c>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3">
        <f>依頼書!AB26</f>
        <v>0</v>
      </c>
      <c r="AC28" s="264"/>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f>依頼書!AY26</f>
        <v>0</v>
      </c>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89">
        <f>依頼書!AB27</f>
        <v>0</v>
      </c>
      <c r="AC29" s="29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f>依頼書!AY27</f>
        <v>0</v>
      </c>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3">
        <f>依頼書!AB28</f>
        <v>0</v>
      </c>
      <c r="AC30" s="264"/>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f>依頼書!AY28</f>
        <v>0</v>
      </c>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3">
        <f>依頼書!AB29</f>
        <v>0</v>
      </c>
      <c r="AC31" s="264"/>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f>依頼書!AY29</f>
        <v>0</v>
      </c>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3">
        <f>依頼書!AB30</f>
        <v>0</v>
      </c>
      <c r="AC32" s="264"/>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f>依頼書!AY30</f>
        <v>0</v>
      </c>
    </row>
    <row r="33" spans="1:51"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3">
        <f>依頼書!AB31</f>
        <v>0</v>
      </c>
      <c r="AC33" s="264"/>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f>依頼書!AY31</f>
        <v>0</v>
      </c>
    </row>
    <row r="34" spans="1:51" ht="16.5" customHeight="1" x14ac:dyDescent="0.15">
      <c r="A34" s="87"/>
      <c r="B34" s="88"/>
      <c r="C34" s="88"/>
      <c r="D34" s="88"/>
      <c r="E34" s="88"/>
      <c r="F34" s="88"/>
      <c r="G34" s="88"/>
      <c r="H34" s="89"/>
      <c r="I34" s="85" t="s">
        <v>103</v>
      </c>
      <c r="J34" s="86"/>
      <c r="K34" s="86"/>
      <c r="L34" s="287">
        <f>依頼書!L32</f>
        <v>0</v>
      </c>
      <c r="M34" s="287"/>
      <c r="N34" s="287"/>
      <c r="O34" s="287"/>
      <c r="P34" s="287"/>
      <c r="Q34" s="287"/>
      <c r="R34" s="287"/>
      <c r="S34" s="287"/>
      <c r="T34" s="287"/>
      <c r="U34" s="287"/>
      <c r="V34" s="287"/>
      <c r="W34" s="287"/>
      <c r="X34" s="287"/>
      <c r="Y34" s="287"/>
      <c r="Z34" s="287"/>
      <c r="AA34" s="287"/>
      <c r="AB34" s="287"/>
      <c r="AC34" s="288"/>
      <c r="AD34" s="156">
        <f>依頼書!AD32</f>
        <v>0</v>
      </c>
      <c r="AE34" s="157"/>
      <c r="AF34" s="157"/>
      <c r="AG34" s="230" t="s">
        <v>104</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f>依頼書!AY32</f>
        <v>0</v>
      </c>
    </row>
    <row r="35" spans="1:51" ht="16.5" customHeight="1" x14ac:dyDescent="0.15">
      <c r="A35" s="98" t="s">
        <v>13</v>
      </c>
      <c r="B35" s="98" t="s">
        <v>85</v>
      </c>
      <c r="C35" s="23"/>
      <c r="D35" s="23"/>
      <c r="E35" s="23"/>
      <c r="F35" s="23"/>
      <c r="G35" s="23"/>
      <c r="H35" s="23"/>
      <c r="I35" s="23"/>
      <c r="J35" s="23"/>
      <c r="K35" s="23"/>
      <c r="L35" s="23"/>
      <c r="M35" s="23"/>
      <c r="N35" s="23"/>
      <c r="O35" s="23"/>
      <c r="P35" s="23"/>
      <c r="Q35" s="23"/>
      <c r="R35" s="23"/>
      <c r="S35" s="23"/>
      <c r="T35" s="23"/>
      <c r="U35" s="23"/>
      <c r="V35" s="23"/>
      <c r="W35" s="23"/>
      <c r="X35" s="23"/>
      <c r="Y35" s="23"/>
      <c r="Z35" s="23"/>
      <c r="AA35" s="15"/>
      <c r="AB35" s="23"/>
      <c r="AC35" s="23"/>
      <c r="AD35" s="150" t="s">
        <v>14</v>
      </c>
      <c r="AE35" s="151"/>
      <c r="AF35" s="151"/>
      <c r="AG35" s="151"/>
      <c r="AH35" s="151"/>
      <c r="AI35" s="156">
        <f>依頼書!AI33</f>
        <v>0</v>
      </c>
      <c r="AJ35" s="157"/>
      <c r="AK35" s="157"/>
      <c r="AL35" s="158"/>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3">
        <f>依頼書!AY33</f>
        <v>0</v>
      </c>
    </row>
    <row r="36" spans="1:51" ht="16.5" customHeight="1" thickBot="1"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154" t="s">
        <v>33</v>
      </c>
      <c r="AE36" s="155"/>
      <c r="AF36" s="155"/>
      <c r="AG36" s="82">
        <v>10</v>
      </c>
      <c r="AH36" s="83" t="s">
        <v>32</v>
      </c>
      <c r="AI36" s="120">
        <f>依頼書!AI34</f>
        <v>0</v>
      </c>
      <c r="AJ36" s="121"/>
      <c r="AK36" s="121"/>
      <c r="AL36" s="159"/>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5">
        <f>依頼書!AX34</f>
        <v>0</v>
      </c>
      <c r="AY36" s="93">
        <f>依頼書!AY34</f>
        <v>0</v>
      </c>
    </row>
    <row r="37" spans="1:51" ht="16.5" customHeight="1" thickBot="1"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152" t="s">
        <v>15</v>
      </c>
      <c r="AE37" s="153"/>
      <c r="AF37" s="153"/>
      <c r="AG37" s="153"/>
      <c r="AH37" s="153"/>
      <c r="AI37" s="160">
        <f>依頼書!AI35</f>
        <v>0</v>
      </c>
      <c r="AJ37" s="161"/>
      <c r="AK37" s="161"/>
      <c r="AL37" s="162"/>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c r="AY37" s="93">
        <f>依頼書!AY35</f>
        <v>0</v>
      </c>
    </row>
    <row r="38" spans="1:51" ht="16.5" customHeight="1" x14ac:dyDescent="0.15">
      <c r="A38" s="65"/>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W38" s="93">
        <f>依頼書!AW36</f>
        <v>0</v>
      </c>
      <c r="AX38" s="93">
        <f>依頼書!AX36</f>
        <v>0</v>
      </c>
      <c r="AY38" s="93">
        <f>依頼書!AY36</f>
        <v>0</v>
      </c>
    </row>
    <row r="39" spans="1:51" ht="16.5" customHeight="1" x14ac:dyDescent="0.15">
      <c r="AA39" s="74"/>
      <c r="AB39" s="65"/>
      <c r="AC39" s="65"/>
      <c r="AW39" s="93">
        <f>依頼書!AW37</f>
        <v>0</v>
      </c>
      <c r="AX39" s="93">
        <f>依頼書!AX37</f>
        <v>0</v>
      </c>
      <c r="AY39" s="93">
        <f>依頼書!AY37</f>
        <v>0</v>
      </c>
    </row>
    <row r="40" spans="1:51" ht="16.5" customHeight="1" x14ac:dyDescent="0.15">
      <c r="A40" s="56" t="s">
        <v>87</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row>
    <row r="41" spans="1:51" s="56" customFormat="1" ht="16.5" customHeight="1" x14ac:dyDescent="0.15">
      <c r="B41" s="279"/>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1"/>
      <c r="AB41" s="69"/>
      <c r="AC41" s="70"/>
      <c r="AY41" s="94"/>
    </row>
    <row r="42" spans="1:51" s="56" customFormat="1" ht="16.5" customHeight="1" x14ac:dyDescent="0.15">
      <c r="B42" s="282"/>
      <c r="C42" s="283"/>
      <c r="D42" s="283"/>
      <c r="E42" s="283"/>
      <c r="F42" s="283"/>
      <c r="G42" s="283"/>
      <c r="H42" s="283"/>
      <c r="I42" s="283"/>
      <c r="J42" s="283"/>
      <c r="K42" s="283"/>
      <c r="L42" s="283"/>
      <c r="M42" s="283"/>
      <c r="N42" s="283"/>
      <c r="O42" s="283"/>
      <c r="P42" s="283"/>
      <c r="Q42" s="283"/>
      <c r="R42" s="283"/>
      <c r="S42" s="283"/>
      <c r="T42" s="283"/>
      <c r="U42" s="283"/>
      <c r="V42" s="283"/>
      <c r="W42" s="283"/>
      <c r="X42" s="283"/>
      <c r="Y42" s="283"/>
      <c r="Z42" s="283"/>
      <c r="AA42" s="284"/>
      <c r="AB42" s="69"/>
      <c r="AC42" s="70"/>
      <c r="AY42" s="94"/>
    </row>
    <row r="43" spans="1:51" ht="16.5" customHeight="1" x14ac:dyDescent="0.15">
      <c r="AG43" s="270" t="s">
        <v>56</v>
      </c>
      <c r="AH43" s="271"/>
      <c r="AI43" s="271"/>
      <c r="AJ43" s="271"/>
      <c r="AK43" s="271"/>
      <c r="AL43" s="272"/>
    </row>
    <row r="44" spans="1:51" ht="16.5" customHeight="1" x14ac:dyDescent="0.15">
      <c r="AG44" s="273">
        <f>依頼書!AG114</f>
        <v>0</v>
      </c>
      <c r="AH44" s="274"/>
      <c r="AI44" s="274"/>
      <c r="AJ44" s="274"/>
      <c r="AK44" s="274"/>
      <c r="AL44" s="275"/>
    </row>
    <row r="45" spans="1:51" ht="16.5" customHeight="1" x14ac:dyDescent="0.15">
      <c r="AG45" s="276"/>
      <c r="AH45" s="277"/>
      <c r="AI45" s="277"/>
      <c r="AJ45" s="277"/>
      <c r="AK45" s="277"/>
      <c r="AL45" s="278"/>
    </row>
    <row r="47" spans="1:51" s="1" customFormat="1" ht="16.5" customHeight="1" x14ac:dyDescent="0.15">
      <c r="AD47" s="106" t="s">
        <v>119</v>
      </c>
      <c r="AE47" s="2"/>
      <c r="AF47" s="2"/>
      <c r="AG47" s="2"/>
      <c r="AH47" s="2"/>
      <c r="AI47" s="2"/>
      <c r="AJ47" s="2"/>
    </row>
    <row r="48" spans="1:51" s="1" customFormat="1" ht="16.5" customHeight="1" x14ac:dyDescent="0.15">
      <c r="AD48" s="106" t="s">
        <v>120</v>
      </c>
      <c r="AE48" s="2"/>
      <c r="AF48" s="2"/>
      <c r="AG48" s="2"/>
      <c r="AH48" s="2"/>
      <c r="AI48" s="2"/>
      <c r="AJ48" s="2"/>
    </row>
    <row r="49" spans="30:38" s="1" customFormat="1" ht="16.5" customHeight="1" x14ac:dyDescent="0.15">
      <c r="AD49" s="106" t="s">
        <v>121</v>
      </c>
      <c r="AE49" s="2"/>
      <c r="AF49" s="2"/>
      <c r="AG49" s="2"/>
      <c r="AH49" s="2"/>
      <c r="AI49" s="2"/>
      <c r="AJ49" s="2"/>
      <c r="AK49" s="6"/>
      <c r="AL49" s="6"/>
    </row>
  </sheetData>
  <sheetProtection sheet="1" selectLockedCells="1"/>
  <mergeCells count="56">
    <mergeCell ref="AD33:AF33"/>
    <mergeCell ref="AG33:AH33"/>
    <mergeCell ref="AI33:AL33"/>
    <mergeCell ref="AD28:AF28"/>
    <mergeCell ref="AD30:AF30"/>
    <mergeCell ref="AG44:AL45"/>
    <mergeCell ref="AD34:AF34"/>
    <mergeCell ref="AG34:AH34"/>
    <mergeCell ref="AI34:AL34"/>
    <mergeCell ref="AD37:AH37"/>
    <mergeCell ref="AI37:AL37"/>
    <mergeCell ref="AD35:AH35"/>
    <mergeCell ref="AI35:AL35"/>
    <mergeCell ref="AD36:AF36"/>
    <mergeCell ref="AI36:AL36"/>
    <mergeCell ref="B41:AA42"/>
    <mergeCell ref="AG43:AL43"/>
    <mergeCell ref="L34:AC34"/>
    <mergeCell ref="AB31:AC31"/>
    <mergeCell ref="AD31:AF31"/>
    <mergeCell ref="AG31:AH31"/>
    <mergeCell ref="AI31:AL31"/>
    <mergeCell ref="A25:H33"/>
    <mergeCell ref="AB26:AC26"/>
    <mergeCell ref="AB29:AC29"/>
    <mergeCell ref="AB28:AC28"/>
    <mergeCell ref="AB32:AC32"/>
    <mergeCell ref="AD32:AF32"/>
    <mergeCell ref="AG32:AH32"/>
    <mergeCell ref="AI32:AL32"/>
    <mergeCell ref="AB33:AC33"/>
    <mergeCell ref="AB25:AC25"/>
    <mergeCell ref="AD25:AF25"/>
    <mergeCell ref="AG25:AH25"/>
    <mergeCell ref="AI25:AL25"/>
    <mergeCell ref="AG30:AH30"/>
    <mergeCell ref="AI30:AL30"/>
    <mergeCell ref="AB30:AC30"/>
    <mergeCell ref="AI26:AL26"/>
    <mergeCell ref="AI29:AL29"/>
    <mergeCell ref="AB27:AC27"/>
    <mergeCell ref="AD27:AF27"/>
    <mergeCell ref="AG27:AH27"/>
    <mergeCell ref="AI27:AL27"/>
    <mergeCell ref="AG28:AH28"/>
    <mergeCell ref="AI28:AL28"/>
    <mergeCell ref="AD1:AE1"/>
    <mergeCell ref="AF1:AG1"/>
    <mergeCell ref="A5:AL6"/>
    <mergeCell ref="A9:AL9"/>
    <mergeCell ref="B17:AK18"/>
    <mergeCell ref="A24:H24"/>
    <mergeCell ref="I24:AA24"/>
    <mergeCell ref="AB24:AC24"/>
    <mergeCell ref="AD24:AH24"/>
    <mergeCell ref="AI24:AL24"/>
  </mergeCells>
  <phoneticPr fontId="3"/>
  <conditionalFormatting sqref="AF1:AG1">
    <cfRule type="expression" dxfId="28" priority="45">
      <formula>$AF$1=""</formula>
    </cfRule>
  </conditionalFormatting>
  <conditionalFormatting sqref="AI1">
    <cfRule type="expression" dxfId="27" priority="44">
      <formula>$AI$1=""</formula>
    </cfRule>
  </conditionalFormatting>
  <conditionalFormatting sqref="AK1">
    <cfRule type="expression" dxfId="26" priority="43">
      <formula>$AK$1=""</formula>
    </cfRule>
  </conditionalFormatting>
  <conditionalFormatting sqref="AB30:AC33 AB27:AC28">
    <cfRule type="expression" dxfId="25" priority="14">
      <formula>AX27=1</formula>
    </cfRule>
  </conditionalFormatting>
  <conditionalFormatting sqref="L34:AC34">
    <cfRule type="expression" dxfId="24" priority="256">
      <formula>SUM($AR$34,$AX$35)=1</formula>
    </cfRule>
  </conditionalFormatting>
  <conditionalFormatting sqref="AD34:AF34">
    <cfRule type="expression" dxfId="23" priority="257">
      <formula>SUM($AX$34,$AX$35)=1</formula>
    </cfRule>
  </conditionalFormatting>
  <conditionalFormatting sqref="I27:X27">
    <cfRule type="expression" dxfId="22" priority="259">
      <formula>SUM($AO$29,$AQ$29)=1</formula>
    </cfRule>
  </conditionalFormatting>
  <conditionalFormatting sqref="I33:V33 I32:P32 I31:U31 I30:P30">
    <cfRule type="expression" dxfId="21" priority="260">
      <formula>SUM($AO$29,$AQ$33)=1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3" r:id="rId4" name="Check Box 33">
              <controlPr locked="0" defaultSize="0" autoFill="0" autoLine="0" autoPict="0">
                <anchor moveWithCells="1">
                  <from>
                    <xdr:col>9</xdr:col>
                    <xdr:colOff>0</xdr:colOff>
                    <xdr:row>25</xdr:row>
                    <xdr:rowOff>200025</xdr:rowOff>
                  </from>
                  <to>
                    <xdr:col>15</xdr:col>
                    <xdr:colOff>104775</xdr:colOff>
                    <xdr:row>27</xdr:row>
                    <xdr:rowOff>0</xdr:rowOff>
                  </to>
                </anchor>
              </controlPr>
            </control>
          </mc:Choice>
        </mc:AlternateContent>
        <mc:AlternateContent xmlns:mc="http://schemas.openxmlformats.org/markup-compatibility/2006">
          <mc:Choice Requires="x14">
            <control shapeId="10274"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0277" r:id="rId6" name="Check Box 37">
              <controlPr defaultSize="0" autoFill="0" autoLine="0" autoPict="0">
                <anchor moveWithCells="1">
                  <from>
                    <xdr:col>8</xdr:col>
                    <xdr:colOff>0</xdr:colOff>
                    <xdr:row>28</xdr:row>
                    <xdr:rowOff>190500</xdr:rowOff>
                  </from>
                  <to>
                    <xdr:col>13</xdr:col>
                    <xdr:colOff>76200</xdr:colOff>
                    <xdr:row>30</xdr:row>
                    <xdr:rowOff>0</xdr:rowOff>
                  </to>
                </anchor>
              </controlPr>
            </control>
          </mc:Choice>
        </mc:AlternateContent>
        <mc:AlternateContent xmlns:mc="http://schemas.openxmlformats.org/markup-compatibility/2006">
          <mc:Choice Requires="x14">
            <control shapeId="10278"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0279" r:id="rId8" name="Check Box 39">
              <controlPr defaultSize="0" autoFill="0" autoLine="0" autoPict="0">
                <anchor moveWithCells="1">
                  <from>
                    <xdr:col>8</xdr:col>
                    <xdr:colOff>0</xdr:colOff>
                    <xdr:row>30</xdr:row>
                    <xdr:rowOff>180975</xdr:rowOff>
                  </from>
                  <to>
                    <xdr:col>14</xdr:col>
                    <xdr:colOff>219075</xdr:colOff>
                    <xdr:row>32</xdr:row>
                    <xdr:rowOff>0</xdr:rowOff>
                  </to>
                </anchor>
              </controlPr>
            </control>
          </mc:Choice>
        </mc:AlternateContent>
        <mc:AlternateContent xmlns:mc="http://schemas.openxmlformats.org/markup-compatibility/2006">
          <mc:Choice Requires="x14">
            <control shapeId="10280"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0281" r:id="rId10" name="Check Box 41">
              <controlPr defaultSize="0" autoFill="0" autoLine="0" autoPict="0">
                <anchor moveWithCells="1">
                  <from>
                    <xdr:col>0</xdr:col>
                    <xdr:colOff>0</xdr:colOff>
                    <xdr:row>24</xdr:row>
                    <xdr:rowOff>9525</xdr:rowOff>
                  </from>
                  <to>
                    <xdr:col>8</xdr:col>
                    <xdr:colOff>0</xdr:colOff>
                    <xdr:row>33</xdr:row>
                    <xdr:rowOff>0</xdr:rowOff>
                  </to>
                </anchor>
              </controlPr>
            </control>
          </mc:Choice>
        </mc:AlternateContent>
        <mc:AlternateContent xmlns:mc="http://schemas.openxmlformats.org/markup-compatibility/2006">
          <mc:Choice Requires="x14">
            <control shapeId="10298" r:id="rId11" name="Check Box 58">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sheetPr>
  <dimension ref="A1:BA50"/>
  <sheetViews>
    <sheetView showGridLines="0" view="pageBreakPreview" zoomScaleNormal="100" zoomScaleSheetLayoutView="100" workbookViewId="0">
      <selection activeCell="A48" sqref="A48:XFD50"/>
    </sheetView>
  </sheetViews>
  <sheetFormatPr defaultColWidth="3.7109375" defaultRowHeight="16.5" customHeight="1" x14ac:dyDescent="0.15"/>
  <cols>
    <col min="1" max="31" width="3.7109375" style="44"/>
    <col min="32" max="32" width="3.7109375" style="44" customWidth="1"/>
    <col min="33" max="38" width="3.7109375" style="44"/>
    <col min="39" max="39" width="3.7109375" style="44" customWidth="1"/>
    <col min="40" max="40" width="3.7109375" style="44" hidden="1" customWidth="1"/>
    <col min="41" max="43" width="6" style="44" hidden="1" customWidth="1"/>
    <col min="44" max="44" width="5.140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234">
        <f>送付書!AF1</f>
        <v>0</v>
      </c>
      <c r="AG1" s="234"/>
      <c r="AH1" s="73" t="s">
        <v>20</v>
      </c>
      <c r="AI1" s="73">
        <f>送付書!AI1</f>
        <v>0</v>
      </c>
      <c r="AJ1" s="73" t="s">
        <v>22</v>
      </c>
      <c r="AK1" s="73">
        <f>送付書!AK1</f>
        <v>0</v>
      </c>
      <c r="AL1" s="71" t="s">
        <v>21</v>
      </c>
    </row>
    <row r="2" spans="1:38" s="9" customFormat="1" ht="16.5" customHeight="1" x14ac:dyDescent="0.15">
      <c r="AD2" s="71"/>
      <c r="AE2" s="71"/>
      <c r="AF2" s="71"/>
      <c r="AG2" s="71"/>
      <c r="AH2" s="71"/>
      <c r="AI2" s="71"/>
      <c r="AJ2" s="71"/>
      <c r="AK2" s="71"/>
      <c r="AL2" s="71"/>
    </row>
    <row r="3" spans="1:38" s="9" customFormat="1" ht="16.5" customHeight="1" x14ac:dyDescent="0.15">
      <c r="AD3" s="71"/>
      <c r="AE3" s="71"/>
      <c r="AF3" s="71"/>
      <c r="AG3" s="71"/>
      <c r="AH3" s="71"/>
      <c r="AI3" s="71"/>
      <c r="AJ3" s="71"/>
      <c r="AK3" s="71"/>
      <c r="AL3" s="71"/>
    </row>
    <row r="4" spans="1:38" s="9" customFormat="1" ht="16.5" customHeight="1" x14ac:dyDescent="0.15">
      <c r="AD4" s="71"/>
      <c r="AE4" s="71"/>
      <c r="AF4" s="71"/>
      <c r="AG4" s="71"/>
      <c r="AH4" s="71"/>
      <c r="AI4" s="71"/>
      <c r="AJ4" s="71"/>
      <c r="AK4" s="71"/>
      <c r="AL4" s="71"/>
    </row>
    <row r="5" spans="1:38" ht="16.5" customHeight="1" x14ac:dyDescent="0.15">
      <c r="A5" s="235" t="s">
        <v>90</v>
      </c>
      <c r="B5" s="235"/>
      <c r="C5" s="235"/>
      <c r="D5" s="235"/>
      <c r="E5" s="235"/>
      <c r="F5" s="235"/>
      <c r="G5" s="235"/>
      <c r="H5" s="235"/>
      <c r="I5" s="235"/>
      <c r="J5" s="235"/>
      <c r="K5" s="235"/>
      <c r="L5" s="235"/>
      <c r="M5" s="235"/>
      <c r="N5" s="235"/>
      <c r="O5" s="235"/>
      <c r="P5" s="235"/>
      <c r="Q5" s="235"/>
      <c r="R5" s="235"/>
      <c r="S5" s="235"/>
      <c r="T5" s="235"/>
      <c r="U5" s="235"/>
      <c r="V5" s="235"/>
      <c r="W5" s="235"/>
      <c r="X5" s="235"/>
      <c r="Y5" s="235"/>
      <c r="Z5" s="235"/>
      <c r="AA5" s="235"/>
      <c r="AB5" s="235"/>
      <c r="AC5" s="235"/>
      <c r="AD5" s="235"/>
      <c r="AE5" s="235"/>
      <c r="AF5" s="235"/>
      <c r="AG5" s="235"/>
      <c r="AH5" s="235"/>
      <c r="AI5" s="235"/>
      <c r="AJ5" s="235"/>
      <c r="AK5" s="235"/>
      <c r="AL5" s="235"/>
    </row>
    <row r="6" spans="1:38" ht="16.5" customHeight="1" x14ac:dyDescent="0.15">
      <c r="A6" s="235"/>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c r="AC6" s="235"/>
      <c r="AD6" s="235"/>
      <c r="AE6" s="235"/>
      <c r="AF6" s="235"/>
      <c r="AG6" s="235"/>
      <c r="AH6" s="235"/>
      <c r="AI6" s="235"/>
      <c r="AJ6" s="235"/>
      <c r="AK6" s="235"/>
      <c r="AL6" s="235"/>
    </row>
    <row r="7" spans="1:38" s="56" customFormat="1" ht="16.5" customHeight="1" x14ac:dyDescent="0.15">
      <c r="A7" s="60"/>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row>
    <row r="8" spans="1:38" s="56" customFormat="1" ht="16.5" customHeight="1" x14ac:dyDescent="0.1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row>
    <row r="9" spans="1:38" s="56" customFormat="1" ht="16.5" customHeight="1" x14ac:dyDescent="0.15">
      <c r="A9" s="265" t="str">
        <f>依頼書!G90&amp;"　殿"</f>
        <v>　殿</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65"/>
      <c r="AC9" s="265"/>
      <c r="AD9" s="265"/>
      <c r="AE9" s="265"/>
      <c r="AF9" s="265"/>
      <c r="AG9" s="265"/>
      <c r="AH9" s="265"/>
      <c r="AI9" s="265"/>
      <c r="AJ9" s="265"/>
      <c r="AK9" s="265"/>
      <c r="AL9" s="265"/>
    </row>
    <row r="10" spans="1:38" s="56" customFormat="1" ht="16.5" customHeight="1" x14ac:dyDescent="0.15">
      <c r="T10" s="61"/>
    </row>
    <row r="11" spans="1:38" s="56" customFormat="1" ht="16.5" customHeight="1" x14ac:dyDescent="0.15">
      <c r="T11" s="61"/>
      <c r="AB11" s="104" t="s">
        <v>116</v>
      </c>
    </row>
    <row r="12" spans="1:38" s="56" customFormat="1" ht="16.5" customHeight="1" x14ac:dyDescent="0.15">
      <c r="AB12" s="105" t="s">
        <v>117</v>
      </c>
    </row>
    <row r="13" spans="1:38" s="56" customFormat="1" ht="16.5" customHeight="1" x14ac:dyDescent="0.15">
      <c r="AB13" s="56" t="s">
        <v>71</v>
      </c>
    </row>
    <row r="14" spans="1:38" s="56" customFormat="1" ht="16.5" customHeight="1" x14ac:dyDescent="0.15">
      <c r="AB14" s="56" t="s">
        <v>72</v>
      </c>
    </row>
    <row r="15" spans="1:38" s="56" customFormat="1" ht="16.5" customHeight="1" x14ac:dyDescent="0.15">
      <c r="AB15" s="56" t="s">
        <v>100</v>
      </c>
      <c r="AK15" s="56" t="s">
        <v>73</v>
      </c>
    </row>
    <row r="16" spans="1:38" s="56" customFormat="1" ht="16.5" customHeight="1" x14ac:dyDescent="0.15"/>
    <row r="17" spans="1:53" s="56" customFormat="1" ht="16.5" customHeight="1" x14ac:dyDescent="0.15">
      <c r="B17" s="262" t="s">
        <v>123</v>
      </c>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row>
    <row r="18" spans="1:53" s="56" customFormat="1" ht="16.5" customHeight="1" x14ac:dyDescent="0.15">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row>
    <row r="19" spans="1:53" s="9" customFormat="1" ht="16.5" customHeight="1" x14ac:dyDescent="0.15">
      <c r="BA19" s="50"/>
    </row>
    <row r="20" spans="1:53" s="9" customFormat="1" ht="16.5" customHeight="1" x14ac:dyDescent="0.15">
      <c r="B20" s="46"/>
      <c r="C20" s="46"/>
      <c r="D20" s="46"/>
      <c r="E20" s="46"/>
      <c r="F20" s="46"/>
      <c r="G20" s="46"/>
      <c r="H20" s="46"/>
      <c r="I20" s="46"/>
      <c r="J20" s="46"/>
      <c r="K20" s="46"/>
      <c r="L20" s="46"/>
      <c r="M20" s="46"/>
      <c r="N20" s="46"/>
      <c r="O20" s="46"/>
      <c r="P20" s="46"/>
      <c r="Q20" s="46"/>
      <c r="R20" s="46"/>
      <c r="S20" s="102" t="s">
        <v>118</v>
      </c>
      <c r="T20" s="46"/>
      <c r="U20" s="46"/>
      <c r="V20" s="46"/>
      <c r="W20" s="46"/>
      <c r="X20" s="46"/>
      <c r="Y20" s="46"/>
      <c r="Z20" s="46"/>
      <c r="AA20" s="46"/>
      <c r="AB20" s="46"/>
      <c r="AC20" s="46"/>
      <c r="AD20" s="46"/>
      <c r="AE20" s="46"/>
      <c r="AF20" s="46"/>
      <c r="AG20" s="46"/>
      <c r="AH20" s="46"/>
      <c r="AI20" s="46"/>
      <c r="AJ20" s="46"/>
      <c r="AK20" s="46"/>
    </row>
    <row r="21" spans="1:53" s="9" customFormat="1" ht="16.5" customHeight="1" x14ac:dyDescent="0.15">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row>
    <row r="23" spans="1:53" s="9" customFormat="1" ht="16.5" customHeight="1" x14ac:dyDescent="0.15">
      <c r="A23" s="9" t="s">
        <v>86</v>
      </c>
    </row>
    <row r="24" spans="1:53" ht="16.5" customHeight="1" x14ac:dyDescent="0.15">
      <c r="A24" s="297" t="s">
        <v>7</v>
      </c>
      <c r="B24" s="125"/>
      <c r="C24" s="125"/>
      <c r="D24" s="125"/>
      <c r="E24" s="125"/>
      <c r="F24" s="125"/>
      <c r="G24" s="125"/>
      <c r="H24" s="125"/>
      <c r="I24" s="125" t="s">
        <v>8</v>
      </c>
      <c r="J24" s="125"/>
      <c r="K24" s="125"/>
      <c r="L24" s="125"/>
      <c r="M24" s="125"/>
      <c r="N24" s="125"/>
      <c r="O24" s="125"/>
      <c r="P24" s="125"/>
      <c r="Q24" s="125"/>
      <c r="R24" s="125"/>
      <c r="S24" s="125"/>
      <c r="T24" s="125"/>
      <c r="U24" s="125"/>
      <c r="V24" s="125"/>
      <c r="W24" s="125"/>
      <c r="X24" s="125"/>
      <c r="Y24" s="125"/>
      <c r="Z24" s="125"/>
      <c r="AA24" s="125"/>
      <c r="AB24" s="125" t="s">
        <v>9</v>
      </c>
      <c r="AC24" s="125"/>
      <c r="AD24" s="125" t="s">
        <v>10</v>
      </c>
      <c r="AE24" s="125"/>
      <c r="AF24" s="125"/>
      <c r="AG24" s="125"/>
      <c r="AH24" s="125"/>
      <c r="AI24" s="125" t="s">
        <v>11</v>
      </c>
      <c r="AJ24" s="125"/>
      <c r="AK24" s="125"/>
      <c r="AL24" s="298"/>
      <c r="AO24" s="44">
        <v>0</v>
      </c>
      <c r="AP24" s="44">
        <v>1</v>
      </c>
      <c r="AQ24" s="44">
        <v>2</v>
      </c>
      <c r="AR24" s="44">
        <v>3</v>
      </c>
      <c r="AS24" s="44">
        <v>4</v>
      </c>
      <c r="AT24" s="44">
        <v>5</v>
      </c>
      <c r="AU24" s="44">
        <v>6</v>
      </c>
      <c r="AV24" s="44">
        <v>7</v>
      </c>
      <c r="AW24" s="44" t="s">
        <v>30</v>
      </c>
    </row>
    <row r="25" spans="1:53" ht="16.5" customHeight="1" x14ac:dyDescent="0.15">
      <c r="A25" s="220" t="str">
        <f>依頼書!A23</f>
        <v/>
      </c>
      <c r="B25" s="221"/>
      <c r="C25" s="221"/>
      <c r="D25" s="221"/>
      <c r="E25" s="221"/>
      <c r="F25" s="221"/>
      <c r="G25" s="221"/>
      <c r="H25" s="222"/>
      <c r="I25" s="11" t="s">
        <v>31</v>
      </c>
      <c r="J25" s="11"/>
      <c r="K25" s="11"/>
      <c r="L25" s="11"/>
      <c r="M25" s="11"/>
      <c r="N25" s="11"/>
      <c r="O25" s="11"/>
      <c r="P25" s="11"/>
      <c r="Q25" s="11"/>
      <c r="R25" s="11"/>
      <c r="S25" s="11"/>
      <c r="T25" s="11"/>
      <c r="U25" s="11"/>
      <c r="V25" s="11"/>
      <c r="W25" s="11"/>
      <c r="X25" s="11"/>
      <c r="Y25" s="11"/>
      <c r="Z25" s="11"/>
      <c r="AA25" s="12"/>
      <c r="AB25" s="266">
        <f>依頼書!AB23</f>
        <v>0</v>
      </c>
      <c r="AC25" s="267"/>
      <c r="AD25" s="120"/>
      <c r="AE25" s="121"/>
      <c r="AF25" s="121"/>
      <c r="AG25" s="117"/>
      <c r="AH25" s="119"/>
      <c r="AI25" s="268">
        <f>依頼書!AI23</f>
        <v>0</v>
      </c>
      <c r="AJ25" s="268"/>
      <c r="AK25" s="268"/>
      <c r="AL25" s="269"/>
      <c r="AO25" s="93" t="b">
        <f>依頼書!AO23</f>
        <v>0</v>
      </c>
      <c r="AP25" s="93">
        <f>依頼書!AP23</f>
        <v>0</v>
      </c>
      <c r="AQ25" s="93">
        <f>依頼書!AQ23</f>
        <v>0</v>
      </c>
      <c r="AR25" s="93">
        <f>依頼書!AR23</f>
        <v>0</v>
      </c>
      <c r="AS25" s="93">
        <f>依頼書!AS23</f>
        <v>0</v>
      </c>
      <c r="AT25" s="93">
        <f>依頼書!AT23</f>
        <v>0</v>
      </c>
      <c r="AU25" s="93">
        <f>依頼書!AU23</f>
        <v>0</v>
      </c>
      <c r="AV25" s="93">
        <f>依頼書!AV23</f>
        <v>0</v>
      </c>
      <c r="AW25" s="93">
        <f>依頼書!AW23</f>
        <v>0</v>
      </c>
      <c r="AX25" s="93">
        <f>依頼書!AX23</f>
        <v>0</v>
      </c>
      <c r="AY25" s="93"/>
    </row>
    <row r="26" spans="1:53" ht="16.5" customHeight="1" x14ac:dyDescent="0.15">
      <c r="A26" s="223"/>
      <c r="B26" s="224"/>
      <c r="C26" s="224"/>
      <c r="D26" s="224"/>
      <c r="E26" s="224"/>
      <c r="F26" s="224"/>
      <c r="G26" s="224"/>
      <c r="H26" s="225"/>
      <c r="I26" s="51" t="s">
        <v>110</v>
      </c>
      <c r="J26" s="17"/>
      <c r="K26" s="17"/>
      <c r="L26" s="17"/>
      <c r="M26" s="17"/>
      <c r="N26" s="17"/>
      <c r="O26" s="17"/>
      <c r="P26" s="17"/>
      <c r="Q26" s="17"/>
      <c r="R26" s="17"/>
      <c r="S26" s="17"/>
      <c r="T26" s="17"/>
      <c r="U26" s="17"/>
      <c r="V26" s="17"/>
      <c r="W26" s="17"/>
      <c r="X26" s="17"/>
      <c r="Y26" s="17"/>
      <c r="Z26" s="17"/>
      <c r="AA26" s="13"/>
      <c r="AB26" s="263">
        <f>依頼書!AB24</f>
        <v>0</v>
      </c>
      <c r="AC26" s="264"/>
      <c r="AD26" s="14"/>
      <c r="AE26" s="15"/>
      <c r="AF26" s="15"/>
      <c r="AG26" s="15"/>
      <c r="AH26" s="13"/>
      <c r="AI26" s="291">
        <f>依頼書!AI24</f>
        <v>0</v>
      </c>
      <c r="AJ26" s="292"/>
      <c r="AK26" s="292"/>
      <c r="AL26" s="293"/>
      <c r="AO26" s="93">
        <f>依頼書!AO24</f>
        <v>0</v>
      </c>
      <c r="AP26" s="93">
        <f>依頼書!AP24</f>
        <v>0</v>
      </c>
      <c r="AQ26" s="93">
        <f>依頼書!AQ24</f>
        <v>0</v>
      </c>
      <c r="AR26" s="93">
        <f>依頼書!AR24</f>
        <v>0</v>
      </c>
      <c r="AS26" s="93">
        <f>依頼書!AS24</f>
        <v>0</v>
      </c>
      <c r="AT26" s="93">
        <f>依頼書!AT24</f>
        <v>0</v>
      </c>
      <c r="AU26" s="93">
        <f>依頼書!AU24</f>
        <v>0</v>
      </c>
      <c r="AV26" s="93">
        <f>依頼書!AV24</f>
        <v>0</v>
      </c>
      <c r="AW26" s="93" t="b">
        <f>依頼書!AW24</f>
        <v>0</v>
      </c>
      <c r="AX26" s="93">
        <f>依頼書!AX24</f>
        <v>0</v>
      </c>
      <c r="AY26" s="93"/>
    </row>
    <row r="27" spans="1:53" ht="16.5" customHeight="1" x14ac:dyDescent="0.15">
      <c r="A27" s="223"/>
      <c r="B27" s="224"/>
      <c r="C27" s="224"/>
      <c r="D27" s="224"/>
      <c r="E27" s="224"/>
      <c r="F27" s="224"/>
      <c r="G27" s="224"/>
      <c r="H27" s="225"/>
      <c r="I27" s="16"/>
      <c r="J27" s="17"/>
      <c r="K27" s="17"/>
      <c r="L27" s="17"/>
      <c r="M27" s="17"/>
      <c r="N27" s="17"/>
      <c r="O27" s="17"/>
      <c r="P27" s="17"/>
      <c r="Q27" s="17"/>
      <c r="R27" s="17"/>
      <c r="S27" s="17"/>
      <c r="T27" s="17"/>
      <c r="U27" s="17"/>
      <c r="V27" s="17"/>
      <c r="W27" s="17"/>
      <c r="X27" s="17"/>
      <c r="Y27" s="17"/>
      <c r="Z27" s="17"/>
      <c r="AA27" s="13"/>
      <c r="AB27" s="263">
        <f>依頼書!AB25</f>
        <v>0</v>
      </c>
      <c r="AC27" s="264"/>
      <c r="AD27" s="112">
        <v>300000</v>
      </c>
      <c r="AE27" s="113"/>
      <c r="AF27" s="113"/>
      <c r="AG27" s="114" t="s">
        <v>29</v>
      </c>
      <c r="AH27" s="115"/>
      <c r="AI27" s="113">
        <f>依頼書!AI25</f>
        <v>0</v>
      </c>
      <c r="AJ27" s="113"/>
      <c r="AK27" s="113"/>
      <c r="AL27" s="116"/>
      <c r="AO27" s="93">
        <f>依頼書!AO25</f>
        <v>0</v>
      </c>
      <c r="AP27" s="93">
        <f>依頼書!AP25</f>
        <v>0</v>
      </c>
      <c r="AQ27" s="93" t="b">
        <f>依頼書!AQ25</f>
        <v>0</v>
      </c>
      <c r="AR27" s="93">
        <f>依頼書!AR25</f>
        <v>0</v>
      </c>
      <c r="AS27" s="93">
        <f>依頼書!AS25</f>
        <v>0</v>
      </c>
      <c r="AT27" s="93">
        <f>依頼書!AT25</f>
        <v>0</v>
      </c>
      <c r="AU27" s="93">
        <f>依頼書!AU25</f>
        <v>0</v>
      </c>
      <c r="AV27" s="93">
        <f>依頼書!AV25</f>
        <v>0</v>
      </c>
      <c r="AW27" s="93" t="b">
        <f>依頼書!AW25</f>
        <v>0</v>
      </c>
      <c r="AX27" s="93">
        <f>依頼書!AX25</f>
        <v>0</v>
      </c>
      <c r="AY27" s="93"/>
    </row>
    <row r="28" spans="1:53" ht="16.5" customHeight="1" x14ac:dyDescent="0.15">
      <c r="A28" s="223"/>
      <c r="B28" s="224"/>
      <c r="C28" s="224"/>
      <c r="D28" s="224"/>
      <c r="E28" s="224"/>
      <c r="F28" s="224"/>
      <c r="G28" s="224"/>
      <c r="H28" s="225"/>
      <c r="I28" s="16"/>
      <c r="J28" s="17"/>
      <c r="K28" s="17"/>
      <c r="L28" s="17"/>
      <c r="M28" s="17"/>
      <c r="N28" s="17"/>
      <c r="O28" s="17"/>
      <c r="P28" s="17"/>
      <c r="Q28" s="17"/>
      <c r="R28" s="17"/>
      <c r="S28" s="17"/>
      <c r="T28" s="17"/>
      <c r="U28" s="17"/>
      <c r="V28" s="17"/>
      <c r="W28" s="17"/>
      <c r="X28" s="17"/>
      <c r="Y28" s="25" t="s">
        <v>34</v>
      </c>
      <c r="Z28" s="25"/>
      <c r="AA28" s="84"/>
      <c r="AB28" s="263">
        <f>依頼書!AB26</f>
        <v>0</v>
      </c>
      <c r="AC28" s="264"/>
      <c r="AD28" s="112">
        <v>150000</v>
      </c>
      <c r="AE28" s="113"/>
      <c r="AF28" s="113"/>
      <c r="AG28" s="114" t="s">
        <v>29</v>
      </c>
      <c r="AH28" s="115"/>
      <c r="AI28" s="113">
        <f>依頼書!AI26</f>
        <v>0</v>
      </c>
      <c r="AJ28" s="113"/>
      <c r="AK28" s="113"/>
      <c r="AL28" s="116"/>
      <c r="AO28" s="93">
        <f>依頼書!AO26</f>
        <v>0</v>
      </c>
      <c r="AP28" s="93">
        <f>依頼書!AP26</f>
        <v>0</v>
      </c>
      <c r="AQ28" s="93">
        <f>依頼書!AQ26</f>
        <v>0</v>
      </c>
      <c r="AR28" s="93" t="b">
        <f>依頼書!AR26</f>
        <v>0</v>
      </c>
      <c r="AS28" s="93">
        <f>依頼書!AS26</f>
        <v>0</v>
      </c>
      <c r="AT28" s="93">
        <f>依頼書!AT26</f>
        <v>0</v>
      </c>
      <c r="AU28" s="93">
        <f>依頼書!AU26</f>
        <v>0</v>
      </c>
      <c r="AV28" s="93">
        <f>依頼書!AV26</f>
        <v>0</v>
      </c>
      <c r="AW28" s="93" t="b">
        <f>依頼書!AW26</f>
        <v>0</v>
      </c>
      <c r="AX28" s="93">
        <f>依頼書!AX26</f>
        <v>0</v>
      </c>
      <c r="AY28" s="93"/>
    </row>
    <row r="29" spans="1:53" ht="16.5" customHeight="1" x14ac:dyDescent="0.15">
      <c r="A29" s="223"/>
      <c r="B29" s="224"/>
      <c r="C29" s="224"/>
      <c r="D29" s="224"/>
      <c r="E29" s="224"/>
      <c r="F29" s="224"/>
      <c r="G29" s="224"/>
      <c r="H29" s="225"/>
      <c r="I29" s="18" t="s">
        <v>12</v>
      </c>
      <c r="J29" s="19"/>
      <c r="K29" s="19"/>
      <c r="L29" s="19"/>
      <c r="M29" s="19"/>
      <c r="N29" s="19"/>
      <c r="O29" s="19"/>
      <c r="P29" s="19"/>
      <c r="Q29" s="19"/>
      <c r="R29" s="19"/>
      <c r="S29" s="19"/>
      <c r="T29" s="19"/>
      <c r="U29" s="19"/>
      <c r="V29" s="19"/>
      <c r="W29" s="19"/>
      <c r="X29" s="19"/>
      <c r="Y29" s="19"/>
      <c r="Z29" s="19"/>
      <c r="AA29" s="20"/>
      <c r="AB29" s="289">
        <f>依頼書!AB27</f>
        <v>0</v>
      </c>
      <c r="AC29" s="290"/>
      <c r="AD29" s="18"/>
      <c r="AE29" s="21"/>
      <c r="AF29" s="21"/>
      <c r="AG29" s="21"/>
      <c r="AH29" s="20"/>
      <c r="AI29" s="294">
        <f>依頼書!AI27</f>
        <v>0</v>
      </c>
      <c r="AJ29" s="295"/>
      <c r="AK29" s="295"/>
      <c r="AL29" s="296"/>
      <c r="AO29" s="93">
        <f>依頼書!AO27</f>
        <v>0</v>
      </c>
      <c r="AP29" s="93">
        <f>依頼書!AP27</f>
        <v>0</v>
      </c>
      <c r="AQ29" s="93">
        <f>依頼書!AQ27</f>
        <v>0</v>
      </c>
      <c r="AR29" s="93">
        <f>依頼書!AR27</f>
        <v>0</v>
      </c>
      <c r="AS29" s="93">
        <f>依頼書!AS27</f>
        <v>0</v>
      </c>
      <c r="AT29" s="93">
        <f>依頼書!AT27</f>
        <v>0</v>
      </c>
      <c r="AU29" s="93">
        <f>依頼書!AU27</f>
        <v>0</v>
      </c>
      <c r="AV29" s="93">
        <f>依頼書!AV27</f>
        <v>0</v>
      </c>
      <c r="AW29" s="93">
        <f>依頼書!AW27</f>
        <v>0</v>
      </c>
      <c r="AX29" s="93">
        <f>依頼書!AX27</f>
        <v>0</v>
      </c>
      <c r="AY29" s="93"/>
    </row>
    <row r="30" spans="1:53" ht="16.5" customHeight="1" x14ac:dyDescent="0.15">
      <c r="A30" s="223"/>
      <c r="B30" s="224"/>
      <c r="C30" s="224"/>
      <c r="D30" s="224"/>
      <c r="E30" s="224"/>
      <c r="F30" s="224"/>
      <c r="G30" s="224"/>
      <c r="H30" s="225"/>
      <c r="I30" s="25"/>
      <c r="J30" s="25"/>
      <c r="K30" s="25"/>
      <c r="L30" s="25"/>
      <c r="M30" s="25"/>
      <c r="N30" s="25"/>
      <c r="O30" s="25"/>
      <c r="P30" s="25"/>
      <c r="Q30" s="25"/>
      <c r="R30" s="25"/>
      <c r="S30" s="25"/>
      <c r="T30" s="25"/>
      <c r="U30" s="25"/>
      <c r="V30" s="25"/>
      <c r="W30" s="25"/>
      <c r="X30" s="25"/>
      <c r="Y30" s="25"/>
      <c r="Z30" s="25"/>
      <c r="AA30" s="13"/>
      <c r="AB30" s="263">
        <f>依頼書!AB28</f>
        <v>0</v>
      </c>
      <c r="AC30" s="264"/>
      <c r="AD30" s="112">
        <v>-20000</v>
      </c>
      <c r="AE30" s="113"/>
      <c r="AF30" s="113"/>
      <c r="AG30" s="114" t="s">
        <v>29</v>
      </c>
      <c r="AH30" s="115"/>
      <c r="AI30" s="113">
        <f>依頼書!AI28</f>
        <v>0</v>
      </c>
      <c r="AJ30" s="113"/>
      <c r="AK30" s="113"/>
      <c r="AL30" s="116"/>
      <c r="AO30" s="93">
        <f>依頼書!AO28</f>
        <v>0</v>
      </c>
      <c r="AP30" s="93" t="b">
        <f>依頼書!AP28</f>
        <v>0</v>
      </c>
      <c r="AQ30" s="93">
        <f>依頼書!AQ28</f>
        <v>0</v>
      </c>
      <c r="AR30" s="93">
        <f>依頼書!AR28</f>
        <v>0</v>
      </c>
      <c r="AS30" s="93">
        <f>依頼書!AS28</f>
        <v>0</v>
      </c>
      <c r="AT30" s="93">
        <f>依頼書!AT28</f>
        <v>0</v>
      </c>
      <c r="AU30" s="93">
        <f>依頼書!AU28</f>
        <v>0</v>
      </c>
      <c r="AV30" s="93">
        <f>依頼書!AV28</f>
        <v>0</v>
      </c>
      <c r="AW30" s="93" t="b">
        <f>依頼書!AW28</f>
        <v>0</v>
      </c>
      <c r="AX30" s="93">
        <f>依頼書!AX28</f>
        <v>0</v>
      </c>
      <c r="AY30" s="93"/>
    </row>
    <row r="31" spans="1:53" ht="16.5" customHeight="1" x14ac:dyDescent="0.15">
      <c r="A31" s="223"/>
      <c r="B31" s="224"/>
      <c r="C31" s="224"/>
      <c r="D31" s="224"/>
      <c r="E31" s="224"/>
      <c r="F31" s="224"/>
      <c r="G31" s="224"/>
      <c r="H31" s="225"/>
      <c r="I31" s="25"/>
      <c r="J31" s="25"/>
      <c r="K31" s="25"/>
      <c r="L31" s="25"/>
      <c r="M31" s="25"/>
      <c r="N31" s="25"/>
      <c r="O31" s="25"/>
      <c r="P31" s="25"/>
      <c r="Q31" s="25"/>
      <c r="R31" s="25"/>
      <c r="S31" s="25"/>
      <c r="T31" s="25"/>
      <c r="U31" s="25"/>
      <c r="V31" s="25"/>
      <c r="W31" s="25"/>
      <c r="X31" s="25"/>
      <c r="Y31" s="25"/>
      <c r="Z31" s="25"/>
      <c r="AA31" s="13"/>
      <c r="AB31" s="263">
        <f>依頼書!AB29</f>
        <v>0</v>
      </c>
      <c r="AC31" s="264"/>
      <c r="AD31" s="112">
        <v>-5000</v>
      </c>
      <c r="AE31" s="113"/>
      <c r="AF31" s="113"/>
      <c r="AG31" s="114" t="s">
        <v>29</v>
      </c>
      <c r="AH31" s="115"/>
      <c r="AI31" s="113">
        <f>依頼書!AI29</f>
        <v>0</v>
      </c>
      <c r="AJ31" s="113"/>
      <c r="AK31" s="113"/>
      <c r="AL31" s="116"/>
      <c r="AO31" s="93">
        <f>依頼書!AO29</f>
        <v>0</v>
      </c>
      <c r="AP31" s="93" t="b">
        <f>依頼書!AP29</f>
        <v>0</v>
      </c>
      <c r="AQ31" s="93">
        <f>依頼書!AQ29</f>
        <v>0</v>
      </c>
      <c r="AR31" s="93">
        <f>依頼書!AR29</f>
        <v>0</v>
      </c>
      <c r="AS31" s="93">
        <f>依頼書!AS29</f>
        <v>0</v>
      </c>
      <c r="AT31" s="93">
        <f>依頼書!AT29</f>
        <v>0</v>
      </c>
      <c r="AU31" s="93">
        <f>依頼書!AU29</f>
        <v>0</v>
      </c>
      <c r="AV31" s="93">
        <f>依頼書!AV29</f>
        <v>0</v>
      </c>
      <c r="AW31" s="93" t="b">
        <f>依頼書!AW29</f>
        <v>0</v>
      </c>
      <c r="AX31" s="93">
        <f>依頼書!AX29</f>
        <v>0</v>
      </c>
      <c r="AY31" s="93"/>
    </row>
    <row r="32" spans="1:53" ht="16.5" customHeight="1" x14ac:dyDescent="0.15">
      <c r="A32" s="223"/>
      <c r="B32" s="224"/>
      <c r="C32" s="224"/>
      <c r="D32" s="224"/>
      <c r="E32" s="224"/>
      <c r="F32" s="224"/>
      <c r="G32" s="224"/>
      <c r="H32" s="225"/>
      <c r="I32" s="25"/>
      <c r="J32" s="25"/>
      <c r="K32" s="25"/>
      <c r="L32" s="25"/>
      <c r="M32" s="25"/>
      <c r="N32" s="25"/>
      <c r="O32" s="25"/>
      <c r="P32" s="25"/>
      <c r="Q32" s="25"/>
      <c r="R32" s="25"/>
      <c r="S32" s="25"/>
      <c r="T32" s="25"/>
      <c r="U32" s="25"/>
      <c r="V32" s="25"/>
      <c r="W32" s="25"/>
      <c r="X32" s="25"/>
      <c r="Y32" s="25"/>
      <c r="Z32" s="25"/>
      <c r="AA32" s="13"/>
      <c r="AB32" s="263">
        <f>依頼書!AB30</f>
        <v>0</v>
      </c>
      <c r="AC32" s="264"/>
      <c r="AD32" s="112">
        <v>0</v>
      </c>
      <c r="AE32" s="113"/>
      <c r="AF32" s="113"/>
      <c r="AG32" s="114" t="s">
        <v>29</v>
      </c>
      <c r="AH32" s="115"/>
      <c r="AI32" s="113">
        <f>依頼書!AI30</f>
        <v>0</v>
      </c>
      <c r="AJ32" s="113"/>
      <c r="AK32" s="113"/>
      <c r="AL32" s="116"/>
      <c r="AO32" s="93">
        <f>依頼書!AO30</f>
        <v>0</v>
      </c>
      <c r="AP32" s="93" t="b">
        <f>依頼書!AP30</f>
        <v>0</v>
      </c>
      <c r="AQ32" s="93">
        <f>依頼書!AQ30</f>
        <v>0</v>
      </c>
      <c r="AR32" s="93">
        <f>依頼書!AR30</f>
        <v>0</v>
      </c>
      <c r="AS32" s="93">
        <f>依頼書!AS30</f>
        <v>0</v>
      </c>
      <c r="AT32" s="93">
        <f>依頼書!AT30</f>
        <v>0</v>
      </c>
      <c r="AU32" s="93">
        <f>依頼書!AU30</f>
        <v>0</v>
      </c>
      <c r="AV32" s="93">
        <f>依頼書!AV30</f>
        <v>0</v>
      </c>
      <c r="AW32" s="93" t="b">
        <f>依頼書!AW30</f>
        <v>0</v>
      </c>
      <c r="AX32" s="93">
        <f>依頼書!AX30</f>
        <v>0</v>
      </c>
      <c r="AY32" s="93"/>
    </row>
    <row r="33" spans="1:51" ht="16.5" customHeight="1" x14ac:dyDescent="0.15">
      <c r="A33" s="223"/>
      <c r="B33" s="224"/>
      <c r="C33" s="224"/>
      <c r="D33" s="224"/>
      <c r="E33" s="224"/>
      <c r="F33" s="224"/>
      <c r="G33" s="224"/>
      <c r="H33" s="225"/>
      <c r="I33" s="25"/>
      <c r="J33" s="25"/>
      <c r="K33" s="25"/>
      <c r="L33" s="25"/>
      <c r="M33" s="25"/>
      <c r="N33" s="25"/>
      <c r="O33" s="25"/>
      <c r="P33" s="25"/>
      <c r="Q33" s="25"/>
      <c r="R33" s="25"/>
      <c r="S33" s="25"/>
      <c r="T33" s="25"/>
      <c r="U33" s="25"/>
      <c r="V33" s="25"/>
      <c r="W33" s="25"/>
      <c r="X33" s="25"/>
      <c r="Y33" s="25"/>
      <c r="Z33" s="25"/>
      <c r="AA33" s="13"/>
      <c r="AB33" s="263">
        <f>依頼書!AB31</f>
        <v>0</v>
      </c>
      <c r="AC33" s="264"/>
      <c r="AD33" s="112">
        <v>0</v>
      </c>
      <c r="AE33" s="113"/>
      <c r="AF33" s="113"/>
      <c r="AG33" s="114" t="s">
        <v>29</v>
      </c>
      <c r="AH33" s="115"/>
      <c r="AI33" s="113">
        <f>依頼書!AI31</f>
        <v>0</v>
      </c>
      <c r="AJ33" s="113"/>
      <c r="AK33" s="113"/>
      <c r="AL33" s="116"/>
      <c r="AO33" s="93">
        <f>依頼書!AO31</f>
        <v>0</v>
      </c>
      <c r="AP33" s="93" t="b">
        <f>依頼書!AP31</f>
        <v>0</v>
      </c>
      <c r="AQ33" s="93">
        <f>依頼書!AQ31</f>
        <v>0</v>
      </c>
      <c r="AR33" s="93">
        <f>依頼書!AR31</f>
        <v>0</v>
      </c>
      <c r="AS33" s="93">
        <f>依頼書!AS31</f>
        <v>0</v>
      </c>
      <c r="AT33" s="93">
        <f>依頼書!AT31</f>
        <v>0</v>
      </c>
      <c r="AU33" s="93">
        <f>依頼書!AU31</f>
        <v>0</v>
      </c>
      <c r="AV33" s="93">
        <f>依頼書!AV31</f>
        <v>0</v>
      </c>
      <c r="AW33" s="93" t="b">
        <f>依頼書!AW31</f>
        <v>0</v>
      </c>
      <c r="AX33" s="93">
        <f>依頼書!AX31</f>
        <v>0</v>
      </c>
      <c r="AY33" s="93"/>
    </row>
    <row r="34" spans="1:51" ht="16.5" customHeight="1" x14ac:dyDescent="0.15">
      <c r="A34" s="87"/>
      <c r="B34" s="88"/>
      <c r="C34" s="88"/>
      <c r="D34" s="88"/>
      <c r="E34" s="88"/>
      <c r="F34" s="88"/>
      <c r="G34" s="88"/>
      <c r="H34" s="89"/>
      <c r="I34" s="85" t="s">
        <v>103</v>
      </c>
      <c r="J34" s="86"/>
      <c r="K34" s="86"/>
      <c r="L34" s="287">
        <f>依頼書!L32</f>
        <v>0</v>
      </c>
      <c r="M34" s="287"/>
      <c r="N34" s="287"/>
      <c r="O34" s="287"/>
      <c r="P34" s="287"/>
      <c r="Q34" s="287"/>
      <c r="R34" s="287"/>
      <c r="S34" s="287"/>
      <c r="T34" s="287"/>
      <c r="U34" s="287"/>
      <c r="V34" s="287"/>
      <c r="W34" s="287"/>
      <c r="X34" s="287"/>
      <c r="Y34" s="287"/>
      <c r="Z34" s="287"/>
      <c r="AA34" s="287"/>
      <c r="AB34" s="287"/>
      <c r="AC34" s="288"/>
      <c r="AD34" s="156">
        <f>依頼書!AD32</f>
        <v>0</v>
      </c>
      <c r="AE34" s="157"/>
      <c r="AF34" s="157"/>
      <c r="AG34" s="230" t="s">
        <v>104</v>
      </c>
      <c r="AH34" s="231"/>
      <c r="AI34" s="157">
        <f>依頼書!AI32</f>
        <v>0</v>
      </c>
      <c r="AJ34" s="157"/>
      <c r="AK34" s="157"/>
      <c r="AL34" s="158"/>
      <c r="AO34" s="93" t="b">
        <f>依頼書!AO32</f>
        <v>0</v>
      </c>
      <c r="AP34" s="93">
        <f>依頼書!AP32</f>
        <v>0</v>
      </c>
      <c r="AQ34" s="93">
        <f>依頼書!AQ32</f>
        <v>0</v>
      </c>
      <c r="AR34" s="93">
        <f>依頼書!AR32</f>
        <v>0</v>
      </c>
      <c r="AS34" s="93">
        <f>依頼書!AS32</f>
        <v>0</v>
      </c>
      <c r="AT34" s="93">
        <f>依頼書!AT32</f>
        <v>0</v>
      </c>
      <c r="AU34" s="93">
        <f>依頼書!AU32</f>
        <v>0</v>
      </c>
      <c r="AV34" s="93">
        <f>依頼書!AV32</f>
        <v>0</v>
      </c>
      <c r="AW34" s="93" t="b">
        <f>依頼書!AW32</f>
        <v>0</v>
      </c>
      <c r="AX34" s="93">
        <f>依頼書!AX32</f>
        <v>0</v>
      </c>
      <c r="AY34" s="93"/>
    </row>
    <row r="35" spans="1:51" ht="16.5" customHeight="1" x14ac:dyDescent="0.15">
      <c r="A35" s="62" t="s">
        <v>13</v>
      </c>
      <c r="B35" s="62" t="s">
        <v>85</v>
      </c>
      <c r="C35" s="62"/>
      <c r="D35" s="52"/>
      <c r="E35" s="52"/>
      <c r="F35" s="52"/>
      <c r="G35" s="52"/>
      <c r="H35" s="52"/>
      <c r="I35" s="52"/>
      <c r="J35" s="52"/>
      <c r="K35" s="52"/>
      <c r="L35" s="52"/>
      <c r="M35" s="52"/>
      <c r="N35" s="52"/>
      <c r="O35" s="52"/>
      <c r="P35" s="52"/>
      <c r="Q35" s="52"/>
      <c r="R35" s="52"/>
      <c r="S35" s="52"/>
      <c r="T35" s="52"/>
      <c r="U35" s="52"/>
      <c r="V35" s="52"/>
      <c r="W35" s="52"/>
      <c r="X35" s="52"/>
      <c r="Y35" s="52"/>
      <c r="Z35" s="52"/>
      <c r="AA35" s="16"/>
      <c r="AB35" s="52"/>
      <c r="AC35" s="52"/>
      <c r="AD35" s="311" t="s">
        <v>14</v>
      </c>
      <c r="AE35" s="312"/>
      <c r="AF35" s="312"/>
      <c r="AG35" s="312"/>
      <c r="AH35" s="313"/>
      <c r="AI35" s="314">
        <f>依頼書!AI33</f>
        <v>0</v>
      </c>
      <c r="AJ35" s="315"/>
      <c r="AK35" s="315"/>
      <c r="AL35" s="316"/>
      <c r="AO35" s="93">
        <f>依頼書!AO33</f>
        <v>0</v>
      </c>
      <c r="AP35" s="93">
        <f>依頼書!AP33</f>
        <v>0</v>
      </c>
      <c r="AQ35" s="93">
        <f>依頼書!AQ33</f>
        <v>0</v>
      </c>
      <c r="AR35" s="93">
        <f>依頼書!AR33</f>
        <v>0</v>
      </c>
      <c r="AS35" s="93">
        <f>依頼書!AS33</f>
        <v>0</v>
      </c>
      <c r="AT35" s="93">
        <f>依頼書!AT33</f>
        <v>0</v>
      </c>
      <c r="AU35" s="93">
        <f>依頼書!AU33</f>
        <v>0</v>
      </c>
      <c r="AV35" s="93">
        <f>依頼書!AV33</f>
        <v>0</v>
      </c>
      <c r="AW35" s="93" t="b">
        <f>依頼書!AW33</f>
        <v>0</v>
      </c>
      <c r="AX35" s="93">
        <f>依頼書!AX33</f>
        <v>0</v>
      </c>
      <c r="AY35" s="93"/>
    </row>
    <row r="36" spans="1:51" ht="16.5" customHeight="1" thickBot="1" x14ac:dyDescent="0.2">
      <c r="A36" s="52"/>
      <c r="B36" s="52"/>
      <c r="C36" s="52"/>
      <c r="D36" s="52"/>
      <c r="E36" s="52"/>
      <c r="F36" s="52"/>
      <c r="G36" s="52"/>
      <c r="H36" s="52"/>
      <c r="I36" s="52"/>
      <c r="J36" s="52"/>
      <c r="K36" s="52"/>
      <c r="L36" s="52"/>
      <c r="M36" s="52"/>
      <c r="N36" s="52"/>
      <c r="O36" s="52"/>
      <c r="P36" s="52"/>
      <c r="Q36" s="52"/>
      <c r="R36" s="52"/>
      <c r="S36" s="52"/>
      <c r="T36" s="52"/>
      <c r="U36" s="52"/>
      <c r="V36" s="52"/>
      <c r="W36" s="52"/>
      <c r="X36" s="52"/>
      <c r="Y36" s="52"/>
      <c r="Z36" s="52"/>
      <c r="AA36" s="52"/>
      <c r="AB36" s="52"/>
      <c r="AC36" s="52"/>
      <c r="AD36" s="317" t="s">
        <v>33</v>
      </c>
      <c r="AE36" s="318"/>
      <c r="AF36" s="318"/>
      <c r="AG36" s="72">
        <f>依頼書!AG34</f>
        <v>10</v>
      </c>
      <c r="AH36" s="101" t="s">
        <v>32</v>
      </c>
      <c r="AI36" s="319">
        <f>依頼書!AI34</f>
        <v>0</v>
      </c>
      <c r="AJ36" s="320"/>
      <c r="AK36" s="320"/>
      <c r="AL36" s="321"/>
      <c r="AO36" s="93">
        <f>依頼書!AO34</f>
        <v>0</v>
      </c>
      <c r="AP36" s="93">
        <f>依頼書!AP34</f>
        <v>0</v>
      </c>
      <c r="AQ36" s="93">
        <f>依頼書!AQ34</f>
        <v>0</v>
      </c>
      <c r="AR36" s="93">
        <f>依頼書!AR34</f>
        <v>0</v>
      </c>
      <c r="AS36" s="93">
        <f>依頼書!AS34</f>
        <v>0</v>
      </c>
      <c r="AT36" s="93">
        <f>依頼書!AT34</f>
        <v>0</v>
      </c>
      <c r="AU36" s="93">
        <f>依頼書!AU34</f>
        <v>0</v>
      </c>
      <c r="AV36" s="93">
        <f>依頼書!AV34</f>
        <v>0</v>
      </c>
      <c r="AW36" s="93">
        <f>依頼書!AW34</f>
        <v>0</v>
      </c>
      <c r="AX36" s="93">
        <f>依頼書!AX34</f>
        <v>0</v>
      </c>
      <c r="AY36" s="93"/>
    </row>
    <row r="37" spans="1:51" ht="16.5" customHeight="1" x14ac:dyDescent="0.15">
      <c r="A37" s="56" t="s">
        <v>75</v>
      </c>
      <c r="B37" s="56"/>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2"/>
      <c r="AC37" s="52"/>
      <c r="AD37" s="322" t="s">
        <v>74</v>
      </c>
      <c r="AE37" s="322"/>
      <c r="AF37" s="322"/>
      <c r="AG37" s="322"/>
      <c r="AH37" s="323"/>
      <c r="AI37" s="326">
        <f>依頼書!AI35</f>
        <v>0</v>
      </c>
      <c r="AJ37" s="327"/>
      <c r="AK37" s="327"/>
      <c r="AL37" s="327"/>
      <c r="AO37" s="93">
        <f>依頼書!AO35</f>
        <v>0</v>
      </c>
      <c r="AP37" s="93">
        <f>依頼書!AP35</f>
        <v>0</v>
      </c>
      <c r="AQ37" s="93">
        <f>依頼書!AQ35</f>
        <v>0</v>
      </c>
      <c r="AR37" s="93">
        <f>依頼書!AR35</f>
        <v>0</v>
      </c>
      <c r="AS37" s="93">
        <f>依頼書!AS35</f>
        <v>0</v>
      </c>
      <c r="AT37" s="93">
        <f>依頼書!AT35</f>
        <v>0</v>
      </c>
      <c r="AU37" s="93">
        <f>依頼書!AU35</f>
        <v>0</v>
      </c>
      <c r="AV37" s="93">
        <f>依頼書!AV35</f>
        <v>0</v>
      </c>
      <c r="AW37" s="93">
        <f>依頼書!AW35</f>
        <v>0</v>
      </c>
      <c r="AX37" s="93">
        <f>依頼書!AX35</f>
        <v>0</v>
      </c>
      <c r="AY37" s="93"/>
    </row>
    <row r="38" spans="1:51" s="9" customFormat="1" ht="16.5" customHeight="1" thickBot="1" x14ac:dyDescent="0.2">
      <c r="A38" s="63"/>
      <c r="B38" s="301" t="s">
        <v>81</v>
      </c>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3"/>
      <c r="AB38" s="56"/>
      <c r="AC38" s="56"/>
      <c r="AD38" s="324"/>
      <c r="AE38" s="324"/>
      <c r="AF38" s="324"/>
      <c r="AG38" s="324"/>
      <c r="AH38" s="325"/>
      <c r="AI38" s="328"/>
      <c r="AJ38" s="329"/>
      <c r="AK38" s="329"/>
      <c r="AL38" s="329"/>
      <c r="AW38" s="93">
        <f>依頼書!AW36</f>
        <v>0</v>
      </c>
      <c r="AX38" s="93">
        <f>依頼書!AX36</f>
        <v>0</v>
      </c>
    </row>
    <row r="39" spans="1:51" ht="16.5" customHeight="1" x14ac:dyDescent="0.15">
      <c r="A39" s="64"/>
      <c r="B39" s="304"/>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6"/>
      <c r="AB39" s="65"/>
      <c r="AC39" s="65"/>
      <c r="AW39" s="93">
        <f>依頼書!AW37</f>
        <v>0</v>
      </c>
      <c r="AX39" s="93">
        <f>依頼書!AX37</f>
        <v>0</v>
      </c>
    </row>
    <row r="40" spans="1:51" ht="11.1" customHeight="1" x14ac:dyDescent="0.15">
      <c r="AA40" s="66"/>
      <c r="AB40" s="65"/>
      <c r="AC40" s="65"/>
    </row>
    <row r="41" spans="1:51" ht="16.5" customHeight="1" x14ac:dyDescent="0.15">
      <c r="A41" s="56" t="s">
        <v>76</v>
      </c>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row>
    <row r="42" spans="1:51" s="56" customFormat="1" ht="16.5" customHeight="1" x14ac:dyDescent="0.15">
      <c r="B42" s="307" t="s">
        <v>77</v>
      </c>
      <c r="C42" s="308"/>
      <c r="D42" s="308"/>
      <c r="E42" s="308"/>
      <c r="F42" s="67" t="s">
        <v>78</v>
      </c>
      <c r="G42" s="67"/>
      <c r="H42" s="67"/>
      <c r="I42" s="67"/>
      <c r="J42" s="67"/>
      <c r="K42" s="67"/>
      <c r="L42" s="67"/>
      <c r="M42" s="67"/>
      <c r="N42" s="67"/>
      <c r="O42" s="67"/>
      <c r="P42" s="67"/>
      <c r="Q42" s="67"/>
      <c r="R42" s="67"/>
      <c r="S42" s="67"/>
      <c r="T42" s="67"/>
      <c r="U42" s="67"/>
      <c r="V42" s="67"/>
      <c r="W42" s="67"/>
      <c r="X42" s="67"/>
      <c r="Y42" s="67"/>
      <c r="Z42" s="67"/>
      <c r="AA42" s="67"/>
      <c r="AB42" s="69"/>
      <c r="AC42" s="70"/>
    </row>
    <row r="43" spans="1:51" s="56" customFormat="1" ht="16.5" customHeight="1" x14ac:dyDescent="0.15">
      <c r="B43" s="309" t="s">
        <v>79</v>
      </c>
      <c r="C43" s="310"/>
      <c r="D43" s="310"/>
      <c r="E43" s="310"/>
      <c r="F43" s="68" t="s">
        <v>80</v>
      </c>
      <c r="G43" s="68"/>
      <c r="H43" s="68"/>
      <c r="I43" s="68"/>
      <c r="J43" s="68"/>
      <c r="K43" s="68"/>
      <c r="L43" s="68"/>
      <c r="M43" s="68"/>
      <c r="N43" s="68"/>
      <c r="O43" s="68"/>
      <c r="P43" s="68"/>
      <c r="Q43" s="68"/>
      <c r="R43" s="68"/>
      <c r="S43" s="68"/>
      <c r="T43" s="68"/>
      <c r="U43" s="68"/>
      <c r="V43" s="68"/>
      <c r="W43" s="68"/>
      <c r="X43" s="68"/>
      <c r="Y43" s="68"/>
      <c r="Z43" s="68"/>
      <c r="AA43" s="68"/>
      <c r="AB43" s="69"/>
      <c r="AC43" s="70"/>
    </row>
    <row r="44" spans="1:51" ht="16.5" customHeight="1" x14ac:dyDescent="0.15">
      <c r="AG44" s="270" t="s">
        <v>56</v>
      </c>
      <c r="AH44" s="271"/>
      <c r="AI44" s="271"/>
      <c r="AJ44" s="271"/>
      <c r="AK44" s="271"/>
      <c r="AL44" s="272"/>
    </row>
    <row r="45" spans="1:51" ht="16.5" customHeight="1" x14ac:dyDescent="0.15">
      <c r="AG45" s="273">
        <f>依頼書!AG114</f>
        <v>0</v>
      </c>
      <c r="AH45" s="274"/>
      <c r="AI45" s="274"/>
      <c r="AJ45" s="274"/>
      <c r="AK45" s="274"/>
      <c r="AL45" s="275"/>
    </row>
    <row r="46" spans="1:51" ht="14.1" customHeight="1" x14ac:dyDescent="0.15">
      <c r="AG46" s="276"/>
      <c r="AH46" s="277"/>
      <c r="AI46" s="277"/>
      <c r="AJ46" s="277"/>
      <c r="AK46" s="277"/>
      <c r="AL46" s="278"/>
    </row>
    <row r="48" spans="1:51" s="1" customFormat="1" ht="16.5" customHeight="1" x14ac:dyDescent="0.15">
      <c r="AD48" s="106" t="s">
        <v>119</v>
      </c>
      <c r="AE48" s="2"/>
      <c r="AF48" s="2"/>
      <c r="AG48" s="2"/>
      <c r="AH48" s="2"/>
      <c r="AI48" s="2"/>
      <c r="AJ48" s="2"/>
    </row>
    <row r="49" spans="30:38" s="1" customFormat="1" ht="16.5" customHeight="1" x14ac:dyDescent="0.15">
      <c r="AD49" s="106" t="s">
        <v>120</v>
      </c>
      <c r="AE49" s="2"/>
      <c r="AF49" s="2"/>
      <c r="AG49" s="2"/>
      <c r="AH49" s="2"/>
      <c r="AI49" s="2"/>
      <c r="AJ49" s="2"/>
    </row>
    <row r="50" spans="30:38" s="1" customFormat="1" ht="16.5" customHeight="1" x14ac:dyDescent="0.15">
      <c r="AD50" s="106" t="s">
        <v>121</v>
      </c>
      <c r="AE50" s="2"/>
      <c r="AF50" s="2"/>
      <c r="AG50" s="2"/>
      <c r="AH50" s="2"/>
      <c r="AI50" s="2"/>
      <c r="AJ50" s="2"/>
      <c r="AK50" s="6"/>
      <c r="AL50" s="6"/>
    </row>
  </sheetData>
  <sheetProtection sheet="1" selectLockedCells="1"/>
  <mergeCells count="58">
    <mergeCell ref="AI26:AL26"/>
    <mergeCell ref="AI29:AL29"/>
    <mergeCell ref="AD34:AF34"/>
    <mergeCell ref="AG34:AH34"/>
    <mergeCell ref="AI34:AL34"/>
    <mergeCell ref="L34:AC34"/>
    <mergeCell ref="AG44:AL44"/>
    <mergeCell ref="AG45:AL46"/>
    <mergeCell ref="AD35:AH35"/>
    <mergeCell ref="AI35:AL35"/>
    <mergeCell ref="AD36:AF36"/>
    <mergeCell ref="AI36:AL36"/>
    <mergeCell ref="AD37:AH38"/>
    <mergeCell ref="AI37:AL38"/>
    <mergeCell ref="AB33:AC33"/>
    <mergeCell ref="AD33:AF33"/>
    <mergeCell ref="AG33:AH33"/>
    <mergeCell ref="AI33:AL33"/>
    <mergeCell ref="AB30:AC30"/>
    <mergeCell ref="AD30:AF30"/>
    <mergeCell ref="AG30:AH30"/>
    <mergeCell ref="AI30:AL30"/>
    <mergeCell ref="AB31:AC31"/>
    <mergeCell ref="AD31:AF31"/>
    <mergeCell ref="AG31:AH31"/>
    <mergeCell ref="AI31:AL31"/>
    <mergeCell ref="AB32:AC32"/>
    <mergeCell ref="AD32:AF32"/>
    <mergeCell ref="AG32:AH32"/>
    <mergeCell ref="AI32:AL32"/>
    <mergeCell ref="AD28:AF28"/>
    <mergeCell ref="AG28:AH28"/>
    <mergeCell ref="AI28:AL28"/>
    <mergeCell ref="AB27:AC27"/>
    <mergeCell ref="AD27:AF27"/>
    <mergeCell ref="AG27:AH27"/>
    <mergeCell ref="AI27:AL27"/>
    <mergeCell ref="AB26:AC26"/>
    <mergeCell ref="B38:AA39"/>
    <mergeCell ref="B42:E42"/>
    <mergeCell ref="B43:E43"/>
    <mergeCell ref="AI24:AL24"/>
    <mergeCell ref="A25:H33"/>
    <mergeCell ref="AB25:AC25"/>
    <mergeCell ref="AD25:AF25"/>
    <mergeCell ref="AG25:AH25"/>
    <mergeCell ref="AI25:AL25"/>
    <mergeCell ref="A24:H24"/>
    <mergeCell ref="I24:AA24"/>
    <mergeCell ref="AB24:AC24"/>
    <mergeCell ref="AD24:AH24"/>
    <mergeCell ref="AB28:AC28"/>
    <mergeCell ref="AB29:AC29"/>
    <mergeCell ref="AD1:AE1"/>
    <mergeCell ref="AF1:AG1"/>
    <mergeCell ref="A5:AL6"/>
    <mergeCell ref="A9:AL9"/>
    <mergeCell ref="B17:AK18"/>
  </mergeCells>
  <phoneticPr fontId="3"/>
  <conditionalFormatting sqref="AF1:AG1">
    <cfRule type="expression" dxfId="20" priority="45">
      <formula>$AF$1=""</formula>
    </cfRule>
  </conditionalFormatting>
  <conditionalFormatting sqref="AI1">
    <cfRule type="expression" dxfId="19" priority="44">
      <formula>$AI$1=""</formula>
    </cfRule>
  </conditionalFormatting>
  <conditionalFormatting sqref="AK1">
    <cfRule type="expression" dxfId="18" priority="43">
      <formula>$AK$1=""</formula>
    </cfRule>
  </conditionalFormatting>
  <conditionalFormatting sqref="AB30:AC33 AB27:AC28">
    <cfRule type="expression" dxfId="17" priority="14">
      <formula>AX27=1</formula>
    </cfRule>
  </conditionalFormatting>
  <conditionalFormatting sqref="L34:AC34">
    <cfRule type="expression" dxfId="16" priority="263">
      <formula>SUM($AR$34,$AX$35)=1</formula>
    </cfRule>
  </conditionalFormatting>
  <conditionalFormatting sqref="AD34:AF34">
    <cfRule type="expression" dxfId="15" priority="264">
      <formula>SUM($AX$34,$AX$35)=1</formula>
    </cfRule>
  </conditionalFormatting>
  <conditionalFormatting sqref="I30:O30 I31:U31 I32:P32 I33:V33">
    <cfRule type="expression" dxfId="14" priority="265">
      <formula>SUM($AO$29,$AQ$33)=1</formula>
    </cfRule>
  </conditionalFormatting>
  <conditionalFormatting sqref="I27:X27">
    <cfRule type="expression" dxfId="13" priority="267">
      <formula>SUM($AO$29,$AQ$29)=1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7" r:id="rId4" name="Check Box 33">
              <controlPr locked="0" defaultSize="0" autoFill="0" autoLine="0" autoPict="0">
                <anchor moveWithCells="1">
                  <from>
                    <xdr:col>9</xdr:col>
                    <xdr:colOff>0</xdr:colOff>
                    <xdr:row>26</xdr:row>
                    <xdr:rowOff>19050</xdr:rowOff>
                  </from>
                  <to>
                    <xdr:col>15</xdr:col>
                    <xdr:colOff>85725</xdr:colOff>
                    <xdr:row>27</xdr:row>
                    <xdr:rowOff>0</xdr:rowOff>
                  </to>
                </anchor>
              </controlPr>
            </control>
          </mc:Choice>
        </mc:AlternateContent>
        <mc:AlternateContent xmlns:mc="http://schemas.openxmlformats.org/markup-compatibility/2006">
          <mc:Choice Requires="x14">
            <control shapeId="11298" r:id="rId5" name="Check Box 34">
              <controlPr locked="0" defaultSize="0" autoFill="0" autoLine="0" autoPict="0">
                <anchor moveWithCells="1">
                  <from>
                    <xdr:col>10</xdr:col>
                    <xdr:colOff>0</xdr:colOff>
                    <xdr:row>27</xdr:row>
                    <xdr:rowOff>0</xdr:rowOff>
                  </from>
                  <to>
                    <xdr:col>22</xdr:col>
                    <xdr:colOff>0</xdr:colOff>
                    <xdr:row>28</xdr:row>
                    <xdr:rowOff>0</xdr:rowOff>
                  </to>
                </anchor>
              </controlPr>
            </control>
          </mc:Choice>
        </mc:AlternateContent>
        <mc:AlternateContent xmlns:mc="http://schemas.openxmlformats.org/markup-compatibility/2006">
          <mc:Choice Requires="x14">
            <control shapeId="11301" r:id="rId6" name="Check Box 37">
              <controlPr defaultSize="0" autoFill="0" autoLine="0" autoPict="0">
                <anchor moveWithCells="1">
                  <from>
                    <xdr:col>8</xdr:col>
                    <xdr:colOff>0</xdr:colOff>
                    <xdr:row>29</xdr:row>
                    <xdr:rowOff>28575</xdr:rowOff>
                  </from>
                  <to>
                    <xdr:col>13</xdr:col>
                    <xdr:colOff>47625</xdr:colOff>
                    <xdr:row>29</xdr:row>
                    <xdr:rowOff>209550</xdr:rowOff>
                  </to>
                </anchor>
              </controlPr>
            </control>
          </mc:Choice>
        </mc:AlternateContent>
        <mc:AlternateContent xmlns:mc="http://schemas.openxmlformats.org/markup-compatibility/2006">
          <mc:Choice Requires="x14">
            <control shapeId="11302" r:id="rId7" name="Check Box 38">
              <controlPr defaultSize="0" autoFill="0" autoLine="0" autoPict="0">
                <anchor moveWithCells="1">
                  <from>
                    <xdr:col>8</xdr:col>
                    <xdr:colOff>0</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11303" r:id="rId8" name="Check Box 39">
              <controlPr defaultSize="0" autoFill="0" autoLine="0" autoPict="0">
                <anchor moveWithCells="1">
                  <from>
                    <xdr:col>8</xdr:col>
                    <xdr:colOff>0</xdr:colOff>
                    <xdr:row>30</xdr:row>
                    <xdr:rowOff>190500</xdr:rowOff>
                  </from>
                  <to>
                    <xdr:col>14</xdr:col>
                    <xdr:colOff>219075</xdr:colOff>
                    <xdr:row>32</xdr:row>
                    <xdr:rowOff>0</xdr:rowOff>
                  </to>
                </anchor>
              </controlPr>
            </control>
          </mc:Choice>
        </mc:AlternateContent>
        <mc:AlternateContent xmlns:mc="http://schemas.openxmlformats.org/markup-compatibility/2006">
          <mc:Choice Requires="x14">
            <control shapeId="11304" r:id="rId9" name="Check Box 40">
              <controlPr defaultSize="0" autoFill="0" autoLine="0" autoPict="0">
                <anchor moveWithCells="1">
                  <from>
                    <xdr:col>8</xdr:col>
                    <xdr:colOff>0</xdr:colOff>
                    <xdr:row>32</xdr:row>
                    <xdr:rowOff>0</xdr:rowOff>
                  </from>
                  <to>
                    <xdr:col>21</xdr:col>
                    <xdr:colOff>0</xdr:colOff>
                    <xdr:row>33</xdr:row>
                    <xdr:rowOff>0</xdr:rowOff>
                  </to>
                </anchor>
              </controlPr>
            </control>
          </mc:Choice>
        </mc:AlternateContent>
        <mc:AlternateContent xmlns:mc="http://schemas.openxmlformats.org/markup-compatibility/2006">
          <mc:Choice Requires="x14">
            <control shapeId="11305" r:id="rId10" name="Check Box 41">
              <controlPr defaultSize="0" autoFill="0" autoLine="0" autoPict="0">
                <anchor moveWithCells="1">
                  <from>
                    <xdr:col>0</xdr:col>
                    <xdr:colOff>0</xdr:colOff>
                    <xdr:row>24</xdr:row>
                    <xdr:rowOff>9525</xdr:rowOff>
                  </from>
                  <to>
                    <xdr:col>7</xdr:col>
                    <xdr:colOff>228600</xdr:colOff>
                    <xdr:row>32</xdr:row>
                    <xdr:rowOff>190500</xdr:rowOff>
                  </to>
                </anchor>
              </controlPr>
            </control>
          </mc:Choice>
        </mc:AlternateContent>
        <mc:AlternateContent xmlns:mc="http://schemas.openxmlformats.org/markup-compatibility/2006">
          <mc:Choice Requires="x14">
            <control shapeId="11322" r:id="rId11" name="Check Box 58">
              <controlPr defaultSize="0" autoFill="0" autoLine="0" autoPict="0">
                <anchor moveWithCells="1">
                  <from>
                    <xdr:col>0</xdr:col>
                    <xdr:colOff>0</xdr:colOff>
                    <xdr:row>33</xdr:row>
                    <xdr:rowOff>28575</xdr:rowOff>
                  </from>
                  <to>
                    <xdr:col>7</xdr:col>
                    <xdr:colOff>47625</xdr:colOff>
                    <xdr:row>34</xdr:row>
                    <xdr:rowOff>9525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sheetPr>
  <dimension ref="A1:BA43"/>
  <sheetViews>
    <sheetView showGridLines="0" showZeros="0" view="pageBreakPreview" topLeftCell="A25" zoomScaleNormal="100" zoomScaleSheetLayoutView="100" workbookViewId="0">
      <selection activeCell="E37" sqref="E37:AG39"/>
    </sheetView>
  </sheetViews>
  <sheetFormatPr defaultColWidth="3.7109375" defaultRowHeight="16.5" customHeight="1" x14ac:dyDescent="0.15"/>
  <cols>
    <col min="1" max="31" width="3.7109375" style="44"/>
    <col min="32" max="32" width="3.7109375" style="44" customWidth="1"/>
    <col min="33" max="38" width="3.7109375" style="44"/>
    <col min="39" max="39" width="4.140625" style="44" customWidth="1"/>
    <col min="40" max="40" width="3.7109375" style="44" hidden="1" customWidth="1"/>
    <col min="41" max="43" width="6" style="44" hidden="1" customWidth="1"/>
    <col min="44" max="44" width="6.28515625" style="44" hidden="1" customWidth="1"/>
    <col min="45" max="48" width="3.7109375" style="44" hidden="1" customWidth="1"/>
    <col min="49" max="49" width="6.85546875" style="44" hidden="1" customWidth="1"/>
    <col min="50" max="50" width="3.7109375" style="44" hidden="1" customWidth="1"/>
    <col min="51" max="53" width="3.7109375" style="44" customWidth="1"/>
    <col min="54" max="16384" width="3.7109375" style="44"/>
  </cols>
  <sheetData>
    <row r="1" spans="1:38" s="9" customFormat="1" ht="16.5" customHeight="1" x14ac:dyDescent="0.15">
      <c r="AD1" s="234" t="s">
        <v>23</v>
      </c>
      <c r="AE1" s="234"/>
      <c r="AF1" s="126"/>
      <c r="AG1" s="126"/>
      <c r="AH1" s="43" t="s">
        <v>20</v>
      </c>
      <c r="AI1" s="31"/>
      <c r="AJ1" s="43" t="s">
        <v>22</v>
      </c>
      <c r="AK1" s="31"/>
      <c r="AL1" s="43" t="s">
        <v>21</v>
      </c>
    </row>
    <row r="2" spans="1:38" s="9" customFormat="1" ht="16.5" customHeight="1" x14ac:dyDescent="0.15">
      <c r="AD2" s="59"/>
      <c r="AE2" s="59"/>
      <c r="AF2" s="59"/>
      <c r="AG2" s="59"/>
      <c r="AH2" s="59"/>
      <c r="AI2" s="59"/>
      <c r="AJ2" s="59"/>
      <c r="AK2" s="59"/>
      <c r="AL2" s="59"/>
    </row>
    <row r="3" spans="1:38" ht="16.5" customHeight="1" x14ac:dyDescent="0.15">
      <c r="A3" s="235" t="s">
        <v>82</v>
      </c>
      <c r="B3" s="235"/>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row>
    <row r="4" spans="1:38" ht="16.5" customHeight="1" x14ac:dyDescent="0.15">
      <c r="A4" s="235"/>
      <c r="B4" s="235"/>
      <c r="C4" s="235"/>
      <c r="D4" s="235"/>
      <c r="E4" s="235"/>
      <c r="F4" s="235"/>
      <c r="G4" s="235"/>
      <c r="H4" s="235"/>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c r="AI4" s="235"/>
      <c r="AJ4" s="235"/>
      <c r="AK4" s="235"/>
      <c r="AL4" s="235"/>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128" t="s">
        <v>24</v>
      </c>
      <c r="Y6" s="128"/>
      <c r="Z6" s="128"/>
      <c r="AA6" s="128"/>
      <c r="AB6" s="233">
        <f>依頼書!AB6</f>
        <v>0</v>
      </c>
      <c r="AC6" s="233"/>
      <c r="AD6" s="233"/>
      <c r="AE6" s="233"/>
      <c r="AF6" s="233"/>
      <c r="AG6" s="233"/>
      <c r="AH6" s="233"/>
      <c r="AI6" s="233"/>
      <c r="AJ6" s="233"/>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129" t="s">
        <v>25</v>
      </c>
      <c r="Y7" s="129"/>
      <c r="Z7" s="129"/>
      <c r="AA7" s="129"/>
      <c r="AB7" s="233">
        <f>依頼書!AB7</f>
        <v>0</v>
      </c>
      <c r="AC7" s="233"/>
      <c r="AD7" s="233"/>
      <c r="AE7" s="233"/>
      <c r="AF7" s="233"/>
      <c r="AG7" s="233"/>
      <c r="AH7" s="233"/>
      <c r="AI7" s="233"/>
      <c r="AJ7" s="233"/>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108" t="s">
        <v>2</v>
      </c>
      <c r="Z8" s="108"/>
      <c r="AA8" s="108"/>
      <c r="AB8" s="108"/>
      <c r="AC8" s="109" t="s">
        <v>3</v>
      </c>
      <c r="AD8" s="109"/>
      <c r="AE8" s="233">
        <f>依頼書!AE8</f>
        <v>0</v>
      </c>
      <c r="AF8" s="233"/>
      <c r="AG8" s="233"/>
      <c r="AH8" s="233"/>
      <c r="AI8" s="233"/>
      <c r="AJ8" s="233"/>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109" t="s">
        <v>4</v>
      </c>
      <c r="AD9" s="109"/>
      <c r="AE9" s="233">
        <f>依頼書!AE9</f>
        <v>0</v>
      </c>
      <c r="AF9" s="233"/>
      <c r="AG9" s="233"/>
      <c r="AH9" s="233"/>
      <c r="AI9" s="233"/>
      <c r="AJ9" s="233"/>
      <c r="AK9" s="29" t="s">
        <v>26</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108" t="s">
        <v>27</v>
      </c>
      <c r="Z11" s="108"/>
      <c r="AA11" s="108"/>
      <c r="AB11" s="108"/>
      <c r="AC11" s="109" t="s">
        <v>3</v>
      </c>
      <c r="AD11" s="109"/>
      <c r="AE11" s="233">
        <f>依頼書!AE11</f>
        <v>0</v>
      </c>
      <c r="AF11" s="233"/>
      <c r="AG11" s="233"/>
      <c r="AH11" s="233"/>
      <c r="AI11" s="233"/>
      <c r="AJ11" s="233"/>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109" t="s">
        <v>4</v>
      </c>
      <c r="AD12" s="109"/>
      <c r="AE12" s="233">
        <f>依頼書!AE12</f>
        <v>0</v>
      </c>
      <c r="AF12" s="233"/>
      <c r="AG12" s="233"/>
      <c r="AH12" s="233"/>
      <c r="AI12" s="233"/>
      <c r="AJ12" s="233"/>
      <c r="AK12" s="29" t="s">
        <v>26</v>
      </c>
      <c r="AL12" s="2"/>
    </row>
    <row r="13" spans="1:38" s="9" customFormat="1" ht="16.5" customHeight="1" x14ac:dyDescent="0.15">
      <c r="AK13" s="47"/>
    </row>
    <row r="14" spans="1:38" s="9" customFormat="1" ht="16.5" customHeight="1" x14ac:dyDescent="0.15">
      <c r="V14" s="48"/>
      <c r="W14" s="48"/>
      <c r="X14" s="43"/>
      <c r="Y14" s="43"/>
      <c r="Z14" s="43"/>
      <c r="AA14" s="43"/>
    </row>
    <row r="15" spans="1:38" s="9" customFormat="1" ht="16.5" customHeight="1" x14ac:dyDescent="0.15">
      <c r="C15" s="234"/>
      <c r="D15" s="234"/>
      <c r="E15" s="234">
        <f>送付書!AF1</f>
        <v>0</v>
      </c>
      <c r="F15" s="234"/>
      <c r="G15" s="43" t="s">
        <v>20</v>
      </c>
      <c r="H15" s="43">
        <f>送付書!AI1</f>
        <v>0</v>
      </c>
      <c r="I15" s="43" t="s">
        <v>22</v>
      </c>
      <c r="J15" s="43">
        <f>送付書!AK1</f>
        <v>0</v>
      </c>
      <c r="K15" s="43" t="s">
        <v>21</v>
      </c>
      <c r="L15" s="9" t="s">
        <v>115</v>
      </c>
    </row>
    <row r="16" spans="1:38" s="9" customFormat="1" ht="16.5" customHeight="1" x14ac:dyDescent="0.15">
      <c r="B16" s="49"/>
      <c r="C16" s="46"/>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row>
    <row r="17" spans="2:53" s="9" customFormat="1" ht="16.5" customHeight="1" x14ac:dyDescent="0.15">
      <c r="B17" s="49"/>
      <c r="C17" s="46"/>
      <c r="D17" s="49"/>
      <c r="E17" s="49"/>
      <c r="F17" s="49"/>
      <c r="G17" s="49"/>
      <c r="H17" s="49"/>
      <c r="I17" s="49"/>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row>
    <row r="18" spans="2:53" s="9" customFormat="1" ht="16.5" customHeight="1" x14ac:dyDescent="0.15">
      <c r="B18" s="49"/>
      <c r="C18" s="46"/>
      <c r="D18" s="49"/>
      <c r="E18" s="49"/>
      <c r="F18" s="49"/>
      <c r="G18" s="49"/>
      <c r="H18" s="49"/>
      <c r="I18" s="49"/>
      <c r="J18" s="49"/>
      <c r="K18" s="49"/>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row>
    <row r="19" spans="2:53" s="9" customFormat="1" ht="16.5" customHeight="1" x14ac:dyDescent="0.15">
      <c r="BA19" s="50"/>
    </row>
    <row r="20" spans="2:53" s="9" customFormat="1" ht="16.5" customHeight="1" x14ac:dyDescent="0.15">
      <c r="B20" s="234" t="s">
        <v>5</v>
      </c>
      <c r="C20" s="234"/>
      <c r="D20" s="234"/>
      <c r="E20" s="234"/>
      <c r="F20" s="234"/>
      <c r="G20" s="234"/>
      <c r="H20" s="234"/>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row>
    <row r="22" spans="2:53" s="56" customFormat="1" ht="16.5" customHeight="1" x14ac:dyDescent="0.15">
      <c r="D22" s="9" t="s">
        <v>83</v>
      </c>
    </row>
    <row r="23" spans="2:53" ht="16.5" customHeight="1" x14ac:dyDescent="0.15">
      <c r="E23" s="297" t="s">
        <v>7</v>
      </c>
      <c r="F23" s="125"/>
      <c r="G23" s="125"/>
      <c r="H23" s="125"/>
      <c r="I23" s="125"/>
      <c r="J23" s="125"/>
      <c r="K23" s="125"/>
      <c r="L23" s="125"/>
      <c r="M23" s="125" t="s">
        <v>8</v>
      </c>
      <c r="N23" s="125"/>
      <c r="O23" s="125"/>
      <c r="P23" s="125"/>
      <c r="Q23" s="125"/>
      <c r="R23" s="125"/>
      <c r="S23" s="125"/>
      <c r="T23" s="125"/>
      <c r="U23" s="125"/>
      <c r="V23" s="125"/>
      <c r="W23" s="125"/>
      <c r="X23" s="125"/>
      <c r="Y23" s="125"/>
      <c r="Z23" s="125"/>
      <c r="AA23" s="125"/>
      <c r="AB23" s="125"/>
      <c r="AC23" s="125"/>
      <c r="AD23" s="125"/>
      <c r="AE23" s="125"/>
      <c r="AF23" s="125" t="s">
        <v>9</v>
      </c>
      <c r="AG23" s="298"/>
      <c r="AH23" s="53"/>
      <c r="AI23" s="53"/>
      <c r="AJ23" s="53"/>
      <c r="AK23" s="53"/>
      <c r="AL23" s="53"/>
      <c r="AO23" s="44">
        <v>0</v>
      </c>
      <c r="AP23" s="44">
        <v>1</v>
      </c>
      <c r="AQ23" s="44">
        <v>2</v>
      </c>
      <c r="AR23" s="44">
        <v>3</v>
      </c>
      <c r="AS23" s="44">
        <v>4</v>
      </c>
      <c r="AT23" s="44">
        <v>5</v>
      </c>
      <c r="AU23" s="44">
        <v>6</v>
      </c>
      <c r="AV23" s="44">
        <v>7</v>
      </c>
      <c r="AW23" s="44" t="s">
        <v>30</v>
      </c>
    </row>
    <row r="24" spans="2:53" ht="16.5" customHeight="1" x14ac:dyDescent="0.15">
      <c r="E24" s="220" t="str">
        <f>依頼書!$A$23</f>
        <v/>
      </c>
      <c r="F24" s="221"/>
      <c r="G24" s="221"/>
      <c r="H24" s="221"/>
      <c r="I24" s="221"/>
      <c r="J24" s="221"/>
      <c r="K24" s="221"/>
      <c r="L24" s="222"/>
      <c r="M24" s="11" t="s">
        <v>106</v>
      </c>
      <c r="N24" s="11"/>
      <c r="O24" s="11"/>
      <c r="P24" s="11"/>
      <c r="Q24" s="11"/>
      <c r="R24" s="11"/>
      <c r="S24" s="11"/>
      <c r="T24" s="11"/>
      <c r="U24" s="11"/>
      <c r="V24" s="11"/>
      <c r="W24" s="11"/>
      <c r="X24" s="11"/>
      <c r="Y24" s="11"/>
      <c r="Z24" s="11"/>
      <c r="AA24" s="11"/>
      <c r="AB24" s="11"/>
      <c r="AC24" s="11"/>
      <c r="AD24" s="11"/>
      <c r="AE24" s="12"/>
      <c r="AF24" s="218">
        <f>依頼書!AB23</f>
        <v>0</v>
      </c>
      <c r="AG24" s="119"/>
      <c r="AH24" s="53"/>
      <c r="AI24" s="53"/>
      <c r="AJ24" s="53"/>
      <c r="AK24" s="53"/>
      <c r="AL24" s="53"/>
      <c r="AO24" s="44" t="b">
        <f>依頼書!AO23</f>
        <v>0</v>
      </c>
      <c r="AP24" s="44">
        <f>依頼書!AP23</f>
        <v>0</v>
      </c>
      <c r="AQ24" s="44">
        <f>依頼書!AQ23</f>
        <v>0</v>
      </c>
      <c r="AR24" s="44">
        <f>依頼書!AR23</f>
        <v>0</v>
      </c>
      <c r="AS24" s="44">
        <f>依頼書!AS23</f>
        <v>0</v>
      </c>
      <c r="AT24" s="44">
        <f>依頼書!AT23</f>
        <v>0</v>
      </c>
      <c r="AU24" s="44">
        <f>依頼書!AU23</f>
        <v>0</v>
      </c>
      <c r="AV24" s="44">
        <f>依頼書!AV23</f>
        <v>0</v>
      </c>
      <c r="AW24" s="44">
        <f>依頼書!AW23</f>
        <v>0</v>
      </c>
      <c r="AX24" s="44">
        <f>依頼書!AX23</f>
        <v>0</v>
      </c>
    </row>
    <row r="25" spans="2:53" ht="16.5" customHeight="1" x14ac:dyDescent="0.15">
      <c r="E25" s="223"/>
      <c r="F25" s="224"/>
      <c r="G25" s="224"/>
      <c r="H25" s="224"/>
      <c r="I25" s="224"/>
      <c r="J25" s="224"/>
      <c r="K25" s="224"/>
      <c r="L25" s="225"/>
      <c r="M25" s="51" t="s">
        <v>114</v>
      </c>
      <c r="N25" s="17"/>
      <c r="O25" s="17"/>
      <c r="P25" s="17"/>
      <c r="Q25" s="17"/>
      <c r="R25" s="17"/>
      <c r="S25" s="17"/>
      <c r="T25" s="17"/>
      <c r="U25" s="17"/>
      <c r="V25" s="17"/>
      <c r="W25" s="17"/>
      <c r="X25" s="17"/>
      <c r="Y25" s="17"/>
      <c r="Z25" s="17"/>
      <c r="AA25" s="17"/>
      <c r="AB25" s="17"/>
      <c r="AC25" s="17"/>
      <c r="AD25" s="17"/>
      <c r="AE25" s="13"/>
      <c r="AF25" s="213">
        <f>依頼書!AB24</f>
        <v>0</v>
      </c>
      <c r="AG25" s="115"/>
      <c r="AH25" s="55"/>
      <c r="AI25" s="55"/>
      <c r="AJ25" s="55"/>
      <c r="AK25" s="55"/>
      <c r="AL25" s="55"/>
      <c r="AO25" s="44">
        <f>依頼書!AO24</f>
        <v>0</v>
      </c>
      <c r="AP25" s="44">
        <f>依頼書!AP24</f>
        <v>0</v>
      </c>
      <c r="AQ25" s="44">
        <f>依頼書!AQ24</f>
        <v>0</v>
      </c>
      <c r="AR25" s="44">
        <f>依頼書!AR24</f>
        <v>0</v>
      </c>
      <c r="AS25" s="44">
        <f>依頼書!AS24</f>
        <v>0</v>
      </c>
      <c r="AT25" s="44">
        <f>依頼書!AT24</f>
        <v>0</v>
      </c>
      <c r="AU25" s="44">
        <f>依頼書!AU24</f>
        <v>0</v>
      </c>
      <c r="AV25" s="44">
        <f>依頼書!AV24</f>
        <v>0</v>
      </c>
      <c r="AW25" s="44" t="b">
        <f>依頼書!AW24</f>
        <v>0</v>
      </c>
      <c r="AX25" s="44">
        <f>依頼書!AX24</f>
        <v>0</v>
      </c>
    </row>
    <row r="26" spans="2:53" ht="16.5" customHeight="1" x14ac:dyDescent="0.15">
      <c r="E26" s="223"/>
      <c r="F26" s="224"/>
      <c r="G26" s="224"/>
      <c r="H26" s="224"/>
      <c r="I26" s="224"/>
      <c r="J26" s="224"/>
      <c r="K26" s="224"/>
      <c r="L26" s="225"/>
      <c r="M26" s="16"/>
      <c r="N26" s="17"/>
      <c r="O26" s="17"/>
      <c r="P26" s="17"/>
      <c r="Q26" s="17"/>
      <c r="R26" s="17"/>
      <c r="S26" s="17"/>
      <c r="T26" s="17"/>
      <c r="U26" s="17"/>
      <c r="V26" s="17"/>
      <c r="W26" s="17"/>
      <c r="X26" s="17"/>
      <c r="Y26" s="17"/>
      <c r="Z26" s="17"/>
      <c r="AA26" s="17"/>
      <c r="AB26" s="17"/>
      <c r="AC26" s="17"/>
      <c r="AD26" s="17"/>
      <c r="AE26" s="13"/>
      <c r="AF26" s="226">
        <f>依頼書!AB25</f>
        <v>0</v>
      </c>
      <c r="AG26" s="227"/>
      <c r="AH26" s="53"/>
      <c r="AI26" s="54"/>
      <c r="AJ26" s="54"/>
      <c r="AK26" s="54"/>
      <c r="AL26" s="54"/>
      <c r="AO26" s="44">
        <f>依頼書!AO25</f>
        <v>0</v>
      </c>
      <c r="AP26" s="44">
        <f>依頼書!AP25</f>
        <v>0</v>
      </c>
      <c r="AQ26" s="44" t="b">
        <f>依頼書!AQ25</f>
        <v>0</v>
      </c>
      <c r="AR26" s="44">
        <f>依頼書!AR25</f>
        <v>0</v>
      </c>
      <c r="AS26" s="44">
        <f>依頼書!AS25</f>
        <v>0</v>
      </c>
      <c r="AT26" s="44">
        <f>依頼書!AT25</f>
        <v>0</v>
      </c>
      <c r="AU26" s="44">
        <f>依頼書!AU25</f>
        <v>0</v>
      </c>
      <c r="AV26" s="44">
        <f>依頼書!AV25</f>
        <v>0</v>
      </c>
      <c r="AW26" s="44" t="b">
        <f>依頼書!AW25</f>
        <v>0</v>
      </c>
      <c r="AX26" s="44">
        <f>依頼書!AX25</f>
        <v>0</v>
      </c>
    </row>
    <row r="27" spans="2:53" ht="16.5" customHeight="1" x14ac:dyDescent="0.15">
      <c r="E27" s="223"/>
      <c r="F27" s="224"/>
      <c r="G27" s="224"/>
      <c r="H27" s="224"/>
      <c r="I27" s="224"/>
      <c r="J27" s="224"/>
      <c r="K27" s="224"/>
      <c r="L27" s="225"/>
      <c r="M27" s="16"/>
      <c r="N27" s="17"/>
      <c r="O27" s="17"/>
      <c r="P27" s="17"/>
      <c r="Q27" s="17"/>
      <c r="R27" s="17"/>
      <c r="S27" s="17"/>
      <c r="T27" s="17"/>
      <c r="U27" s="17"/>
      <c r="V27" s="17"/>
      <c r="W27" s="17"/>
      <c r="X27" s="17"/>
      <c r="Y27" s="17"/>
      <c r="Z27" s="17"/>
      <c r="AA27" s="17"/>
      <c r="AB27" s="17"/>
      <c r="AC27" s="25" t="s">
        <v>34</v>
      </c>
      <c r="AD27" s="25"/>
      <c r="AE27" s="84"/>
      <c r="AF27" s="226">
        <f>依頼書!AB26</f>
        <v>0</v>
      </c>
      <c r="AG27" s="227"/>
      <c r="AH27" s="53"/>
      <c r="AI27" s="54"/>
      <c r="AJ27" s="54"/>
      <c r="AK27" s="54"/>
      <c r="AL27" s="54"/>
      <c r="AO27" s="44">
        <f>依頼書!AO26</f>
        <v>0</v>
      </c>
      <c r="AP27" s="44">
        <f>依頼書!AP26</f>
        <v>0</v>
      </c>
      <c r="AQ27" s="44">
        <f>依頼書!AQ26</f>
        <v>0</v>
      </c>
      <c r="AR27" s="44" t="b">
        <f>依頼書!AR26</f>
        <v>0</v>
      </c>
      <c r="AS27" s="44">
        <f>依頼書!AS26</f>
        <v>0</v>
      </c>
      <c r="AT27" s="44">
        <f>依頼書!AT26</f>
        <v>0</v>
      </c>
      <c r="AU27" s="44">
        <f>依頼書!AU26</f>
        <v>0</v>
      </c>
      <c r="AV27" s="44">
        <f>依頼書!AV26</f>
        <v>0</v>
      </c>
      <c r="AW27" s="44" t="b">
        <f>依頼書!AW26</f>
        <v>0</v>
      </c>
      <c r="AX27" s="44">
        <f>依頼書!AX26</f>
        <v>0</v>
      </c>
    </row>
    <row r="28" spans="2:53" ht="16.5" customHeight="1" x14ac:dyDescent="0.15">
      <c r="E28" s="223"/>
      <c r="F28" s="224"/>
      <c r="G28" s="224"/>
      <c r="H28" s="224"/>
      <c r="I28" s="224"/>
      <c r="J28" s="224"/>
      <c r="K28" s="224"/>
      <c r="L28" s="225"/>
      <c r="M28" s="18" t="s">
        <v>12</v>
      </c>
      <c r="N28" s="19"/>
      <c r="O28" s="19"/>
      <c r="P28" s="19"/>
      <c r="Q28" s="19"/>
      <c r="R28" s="19"/>
      <c r="S28" s="19"/>
      <c r="T28" s="19"/>
      <c r="U28" s="19"/>
      <c r="V28" s="19"/>
      <c r="W28" s="19"/>
      <c r="X28" s="19"/>
      <c r="Y28" s="19"/>
      <c r="Z28" s="19"/>
      <c r="AA28" s="19"/>
      <c r="AB28" s="19"/>
      <c r="AC28" s="19"/>
      <c r="AD28" s="19"/>
      <c r="AE28" s="20"/>
      <c r="AF28" s="215">
        <f>依頼書!AB27</f>
        <v>0</v>
      </c>
      <c r="AG28" s="219"/>
      <c r="AH28" s="55"/>
      <c r="AI28" s="55"/>
      <c r="AJ28" s="55"/>
      <c r="AK28" s="55"/>
      <c r="AL28" s="55"/>
      <c r="AO28" s="44">
        <f>依頼書!AO27</f>
        <v>0</v>
      </c>
      <c r="AP28" s="44">
        <f>依頼書!AP27</f>
        <v>0</v>
      </c>
      <c r="AQ28" s="44">
        <f>依頼書!AQ27</f>
        <v>0</v>
      </c>
      <c r="AR28" s="44">
        <f>依頼書!AR27</f>
        <v>0</v>
      </c>
      <c r="AS28" s="44">
        <f>依頼書!AS27</f>
        <v>0</v>
      </c>
      <c r="AT28" s="44">
        <f>依頼書!AT27</f>
        <v>0</v>
      </c>
      <c r="AU28" s="44">
        <f>依頼書!AU27</f>
        <v>0</v>
      </c>
      <c r="AV28" s="44">
        <f>依頼書!AV27</f>
        <v>0</v>
      </c>
      <c r="AW28" s="44">
        <f>依頼書!AW27</f>
        <v>0</v>
      </c>
      <c r="AX28" s="44">
        <f>依頼書!AX27</f>
        <v>0</v>
      </c>
    </row>
    <row r="29" spans="2:53" ht="16.5" customHeight="1" x14ac:dyDescent="0.15">
      <c r="E29" s="223"/>
      <c r="F29" s="224"/>
      <c r="G29" s="224"/>
      <c r="H29" s="224"/>
      <c r="I29" s="224"/>
      <c r="J29" s="224"/>
      <c r="K29" s="224"/>
      <c r="L29" s="225"/>
      <c r="M29" s="25"/>
      <c r="N29" s="25"/>
      <c r="O29" s="25"/>
      <c r="P29" s="25"/>
      <c r="Q29" s="25"/>
      <c r="R29" s="25"/>
      <c r="S29" s="25"/>
      <c r="T29" s="25"/>
      <c r="U29" s="25"/>
      <c r="V29" s="25"/>
      <c r="W29" s="25"/>
      <c r="X29" s="25"/>
      <c r="Y29" s="25"/>
      <c r="Z29" s="25"/>
      <c r="AA29" s="25"/>
      <c r="AB29" s="25"/>
      <c r="AC29" s="25"/>
      <c r="AD29" s="25"/>
      <c r="AE29" s="13"/>
      <c r="AF29" s="226">
        <f>依頼書!AB28</f>
        <v>0</v>
      </c>
      <c r="AG29" s="227"/>
      <c r="AH29" s="53"/>
      <c r="AI29" s="54"/>
      <c r="AJ29" s="54"/>
      <c r="AK29" s="54"/>
      <c r="AL29" s="54"/>
      <c r="AO29" s="44">
        <f>依頼書!AO28</f>
        <v>0</v>
      </c>
      <c r="AP29" s="44" t="b">
        <f>依頼書!AP28</f>
        <v>0</v>
      </c>
      <c r="AQ29" s="44">
        <f>依頼書!AQ28</f>
        <v>0</v>
      </c>
      <c r="AR29" s="44">
        <f>依頼書!AR28</f>
        <v>0</v>
      </c>
      <c r="AS29" s="44">
        <f>依頼書!AS28</f>
        <v>0</v>
      </c>
      <c r="AT29" s="44">
        <f>依頼書!AT28</f>
        <v>0</v>
      </c>
      <c r="AU29" s="44">
        <f>依頼書!AU28</f>
        <v>0</v>
      </c>
      <c r="AV29" s="44">
        <f>依頼書!AV28</f>
        <v>0</v>
      </c>
      <c r="AW29" s="44" t="b">
        <f>依頼書!AW28</f>
        <v>0</v>
      </c>
      <c r="AX29" s="44">
        <f>依頼書!AX28</f>
        <v>0</v>
      </c>
    </row>
    <row r="30" spans="2:53" ht="16.5" customHeight="1" x14ac:dyDescent="0.15">
      <c r="E30" s="223"/>
      <c r="F30" s="224"/>
      <c r="G30" s="224"/>
      <c r="H30" s="224"/>
      <c r="I30" s="224"/>
      <c r="J30" s="224"/>
      <c r="K30" s="224"/>
      <c r="L30" s="225"/>
      <c r="M30" s="25"/>
      <c r="N30" s="25"/>
      <c r="O30" s="25"/>
      <c r="P30" s="25"/>
      <c r="Q30" s="25"/>
      <c r="R30" s="25"/>
      <c r="S30" s="25"/>
      <c r="T30" s="25"/>
      <c r="U30" s="25"/>
      <c r="V30" s="25"/>
      <c r="W30" s="25"/>
      <c r="X30" s="25"/>
      <c r="Y30" s="25"/>
      <c r="Z30" s="25"/>
      <c r="AA30" s="25"/>
      <c r="AB30" s="25"/>
      <c r="AC30" s="25"/>
      <c r="AD30" s="25"/>
      <c r="AE30" s="13"/>
      <c r="AF30" s="226">
        <f>依頼書!AB29</f>
        <v>0</v>
      </c>
      <c r="AG30" s="227"/>
      <c r="AH30" s="53"/>
      <c r="AI30" s="54"/>
      <c r="AJ30" s="54"/>
      <c r="AK30" s="54"/>
      <c r="AL30" s="54"/>
      <c r="AO30" s="44">
        <f>依頼書!AO29</f>
        <v>0</v>
      </c>
      <c r="AP30" s="44" t="b">
        <f>依頼書!AP29</f>
        <v>0</v>
      </c>
      <c r="AQ30" s="44">
        <f>依頼書!AQ29</f>
        <v>0</v>
      </c>
      <c r="AR30" s="44">
        <f>依頼書!AR29</f>
        <v>0</v>
      </c>
      <c r="AS30" s="44">
        <f>依頼書!AS29</f>
        <v>0</v>
      </c>
      <c r="AT30" s="44">
        <f>依頼書!AT29</f>
        <v>0</v>
      </c>
      <c r="AU30" s="44">
        <f>依頼書!AU29</f>
        <v>0</v>
      </c>
      <c r="AV30" s="44">
        <f>依頼書!AV29</f>
        <v>0</v>
      </c>
      <c r="AW30" s="44" t="b">
        <f>依頼書!AW29</f>
        <v>0</v>
      </c>
      <c r="AX30" s="44">
        <f>依頼書!AX29</f>
        <v>0</v>
      </c>
    </row>
    <row r="31" spans="2:53" ht="16.5" customHeight="1" x14ac:dyDescent="0.15">
      <c r="E31" s="223"/>
      <c r="F31" s="224"/>
      <c r="G31" s="224"/>
      <c r="H31" s="224"/>
      <c r="I31" s="224"/>
      <c r="J31" s="224"/>
      <c r="K31" s="224"/>
      <c r="L31" s="225"/>
      <c r="M31" s="25"/>
      <c r="N31" s="25"/>
      <c r="O31" s="25"/>
      <c r="P31" s="25"/>
      <c r="Q31" s="25"/>
      <c r="R31" s="25"/>
      <c r="S31" s="25"/>
      <c r="T31" s="25"/>
      <c r="U31" s="25"/>
      <c r="V31" s="25"/>
      <c r="W31" s="25"/>
      <c r="X31" s="25"/>
      <c r="Y31" s="25"/>
      <c r="Z31" s="25"/>
      <c r="AA31" s="25"/>
      <c r="AB31" s="25"/>
      <c r="AC31" s="25"/>
      <c r="AD31" s="25"/>
      <c r="AE31" s="13"/>
      <c r="AF31" s="226">
        <f>依頼書!AB30</f>
        <v>0</v>
      </c>
      <c r="AG31" s="227"/>
      <c r="AH31" s="53"/>
      <c r="AI31" s="54"/>
      <c r="AJ31" s="54"/>
      <c r="AK31" s="54"/>
      <c r="AL31" s="54"/>
      <c r="AO31" s="44">
        <f>依頼書!AO30</f>
        <v>0</v>
      </c>
      <c r="AP31" s="44" t="b">
        <f>依頼書!AP30</f>
        <v>0</v>
      </c>
      <c r="AQ31" s="44">
        <f>依頼書!AQ30</f>
        <v>0</v>
      </c>
      <c r="AR31" s="44">
        <f>依頼書!AR30</f>
        <v>0</v>
      </c>
      <c r="AS31" s="44">
        <f>依頼書!AS30</f>
        <v>0</v>
      </c>
      <c r="AT31" s="44">
        <f>依頼書!AT30</f>
        <v>0</v>
      </c>
      <c r="AU31" s="44">
        <f>依頼書!AU30</f>
        <v>0</v>
      </c>
      <c r="AV31" s="44">
        <f>依頼書!AV30</f>
        <v>0</v>
      </c>
      <c r="AW31" s="44" t="b">
        <f>依頼書!AW30</f>
        <v>0</v>
      </c>
      <c r="AX31" s="44">
        <f>依頼書!AX30</f>
        <v>0</v>
      </c>
    </row>
    <row r="32" spans="2:53" ht="16.5" customHeight="1" x14ac:dyDescent="0.15">
      <c r="E32" s="223"/>
      <c r="F32" s="224"/>
      <c r="G32" s="224"/>
      <c r="H32" s="224"/>
      <c r="I32" s="224"/>
      <c r="J32" s="224"/>
      <c r="K32" s="224"/>
      <c r="L32" s="225"/>
      <c r="M32" s="25"/>
      <c r="N32" s="25"/>
      <c r="O32" s="25"/>
      <c r="P32" s="25"/>
      <c r="Q32" s="25"/>
      <c r="R32" s="25"/>
      <c r="S32" s="25"/>
      <c r="T32" s="25"/>
      <c r="U32" s="25"/>
      <c r="V32" s="25"/>
      <c r="W32" s="25"/>
      <c r="X32" s="25"/>
      <c r="Y32" s="25"/>
      <c r="Z32" s="25"/>
      <c r="AA32" s="25"/>
      <c r="AB32" s="25"/>
      <c r="AC32" s="25"/>
      <c r="AD32" s="25"/>
      <c r="AE32" s="13"/>
      <c r="AF32" s="226">
        <f>依頼書!AB31</f>
        <v>0</v>
      </c>
      <c r="AG32" s="227"/>
      <c r="AH32" s="53"/>
      <c r="AI32" s="54"/>
      <c r="AJ32" s="54"/>
      <c r="AK32" s="54"/>
      <c r="AL32" s="54"/>
      <c r="AO32" s="44">
        <f>依頼書!AO31</f>
        <v>0</v>
      </c>
      <c r="AP32" s="44" t="b">
        <f>依頼書!AP31</f>
        <v>0</v>
      </c>
      <c r="AQ32" s="44">
        <f>依頼書!AQ31</f>
        <v>0</v>
      </c>
      <c r="AR32" s="44">
        <f>依頼書!AR31</f>
        <v>0</v>
      </c>
      <c r="AS32" s="44">
        <f>依頼書!AS31</f>
        <v>0</v>
      </c>
      <c r="AT32" s="44">
        <f>依頼書!AT31</f>
        <v>0</v>
      </c>
      <c r="AU32" s="44">
        <f>依頼書!AU31</f>
        <v>0</v>
      </c>
      <c r="AV32" s="44">
        <f>依頼書!AV31</f>
        <v>0</v>
      </c>
      <c r="AW32" s="44" t="b">
        <f>依頼書!AW31</f>
        <v>0</v>
      </c>
      <c r="AX32" s="44">
        <f>依頼書!AX31</f>
        <v>0</v>
      </c>
    </row>
    <row r="33" spans="4:50" s="9" customFormat="1" ht="16.5" customHeight="1" x14ac:dyDescent="0.15">
      <c r="E33" s="87"/>
      <c r="F33" s="88"/>
      <c r="G33" s="88"/>
      <c r="H33" s="88"/>
      <c r="I33" s="88"/>
      <c r="J33" s="88"/>
      <c r="K33" s="88"/>
      <c r="L33" s="89"/>
      <c r="M33" s="85" t="s">
        <v>103</v>
      </c>
      <c r="N33" s="86"/>
      <c r="O33" s="86"/>
      <c r="P33" s="299">
        <f>依頼書!L32</f>
        <v>0</v>
      </c>
      <c r="Q33" s="299"/>
      <c r="R33" s="299"/>
      <c r="S33" s="299"/>
      <c r="T33" s="299"/>
      <c r="U33" s="299"/>
      <c r="V33" s="299"/>
      <c r="W33" s="299"/>
      <c r="X33" s="299"/>
      <c r="Y33" s="299"/>
      <c r="Z33" s="299"/>
      <c r="AA33" s="299"/>
      <c r="AB33" s="299"/>
      <c r="AC33" s="299"/>
      <c r="AD33" s="299"/>
      <c r="AE33" s="299"/>
      <c r="AF33" s="299"/>
      <c r="AG33" s="300"/>
      <c r="AO33" s="44" t="b">
        <f>依頼書!AO32</f>
        <v>0</v>
      </c>
      <c r="AP33" s="44">
        <f>依頼書!AP32</f>
        <v>0</v>
      </c>
      <c r="AQ33" s="44">
        <f>依頼書!AQ32</f>
        <v>0</v>
      </c>
      <c r="AR33" s="44">
        <f>依頼書!AR32</f>
        <v>0</v>
      </c>
      <c r="AS33" s="44">
        <f>依頼書!AS32</f>
        <v>0</v>
      </c>
      <c r="AT33" s="44">
        <f>依頼書!AT32</f>
        <v>0</v>
      </c>
      <c r="AU33" s="44">
        <f>依頼書!AU32</f>
        <v>0</v>
      </c>
      <c r="AV33" s="44">
        <f>依頼書!AV32</f>
        <v>0</v>
      </c>
      <c r="AW33" s="44" t="b">
        <f>依頼書!AW32</f>
        <v>0</v>
      </c>
      <c r="AX33" s="44">
        <f>依頼書!AX32</f>
        <v>0</v>
      </c>
    </row>
    <row r="34" spans="4:50" s="9" customFormat="1" ht="16.5" customHeight="1" x14ac:dyDescent="0.15">
      <c r="AO34" s="44">
        <f>依頼書!AO33</f>
        <v>0</v>
      </c>
      <c r="AP34" s="44">
        <f>依頼書!AP33</f>
        <v>0</v>
      </c>
      <c r="AQ34" s="44">
        <f>依頼書!AQ33</f>
        <v>0</v>
      </c>
      <c r="AR34" s="44">
        <f>依頼書!AR33</f>
        <v>0</v>
      </c>
      <c r="AS34" s="44">
        <f>依頼書!AS33</f>
        <v>0</v>
      </c>
      <c r="AT34" s="44">
        <f>依頼書!AT33</f>
        <v>0</v>
      </c>
      <c r="AU34" s="44">
        <f>依頼書!AU33</f>
        <v>0</v>
      </c>
      <c r="AV34" s="44">
        <f>依頼書!AV33</f>
        <v>0</v>
      </c>
      <c r="AW34" s="44" t="b">
        <f>依頼書!AW33</f>
        <v>0</v>
      </c>
      <c r="AX34" s="44">
        <f>依頼書!AX33</f>
        <v>0</v>
      </c>
    </row>
    <row r="35" spans="4:50" s="9" customFormat="1" ht="16.5" customHeight="1" x14ac:dyDescent="0.15">
      <c r="AW35" s="44">
        <f>依頼書!AW34</f>
        <v>0</v>
      </c>
      <c r="AX35" s="44">
        <f>依頼書!AX34</f>
        <v>0</v>
      </c>
    </row>
    <row r="36" spans="4:50" s="9" customFormat="1" ht="16.5" customHeight="1" x14ac:dyDescent="0.15">
      <c r="D36" s="9" t="s">
        <v>68</v>
      </c>
      <c r="AW36" s="44">
        <f>依頼書!AW35</f>
        <v>0</v>
      </c>
      <c r="AX36" s="44">
        <f>依頼書!AX35</f>
        <v>0</v>
      </c>
    </row>
    <row r="37" spans="4:50" ht="16.5" customHeight="1" x14ac:dyDescent="0.15">
      <c r="E37" s="244"/>
      <c r="F37" s="245"/>
      <c r="G37" s="245"/>
      <c r="H37" s="245"/>
      <c r="I37" s="245"/>
      <c r="J37" s="245"/>
      <c r="K37" s="245"/>
      <c r="L37" s="245"/>
      <c r="M37" s="245"/>
      <c r="N37" s="245"/>
      <c r="O37" s="245"/>
      <c r="P37" s="245"/>
      <c r="Q37" s="245"/>
      <c r="R37" s="245"/>
      <c r="S37" s="245"/>
      <c r="T37" s="245"/>
      <c r="U37" s="245"/>
      <c r="V37" s="245"/>
      <c r="W37" s="245"/>
      <c r="X37" s="245"/>
      <c r="Y37" s="245"/>
      <c r="Z37" s="245"/>
      <c r="AA37" s="245"/>
      <c r="AB37" s="245"/>
      <c r="AC37" s="245"/>
      <c r="AD37" s="245"/>
      <c r="AE37" s="245"/>
      <c r="AF37" s="245"/>
      <c r="AG37" s="246"/>
    </row>
    <row r="38" spans="4:50" ht="16.5" customHeight="1" x14ac:dyDescent="0.15">
      <c r="E38" s="247"/>
      <c r="F38" s="248"/>
      <c r="G38" s="248"/>
      <c r="H38" s="248"/>
      <c r="I38" s="248"/>
      <c r="J38" s="248"/>
      <c r="K38" s="248"/>
      <c r="L38" s="248"/>
      <c r="M38" s="248"/>
      <c r="N38" s="248"/>
      <c r="O38" s="248"/>
      <c r="P38" s="248"/>
      <c r="Q38" s="248"/>
      <c r="R38" s="248"/>
      <c r="S38" s="248"/>
      <c r="T38" s="248"/>
      <c r="U38" s="248"/>
      <c r="V38" s="248"/>
      <c r="W38" s="248"/>
      <c r="X38" s="248"/>
      <c r="Y38" s="248"/>
      <c r="Z38" s="248"/>
      <c r="AA38" s="248"/>
      <c r="AB38" s="248"/>
      <c r="AC38" s="248"/>
      <c r="AD38" s="248"/>
      <c r="AE38" s="248"/>
      <c r="AF38" s="248"/>
      <c r="AG38" s="249"/>
    </row>
    <row r="39" spans="4:50" ht="16.5" customHeight="1" x14ac:dyDescent="0.15">
      <c r="E39" s="250"/>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2"/>
    </row>
    <row r="41" spans="4:50" ht="16.5" customHeight="1" x14ac:dyDescent="0.15">
      <c r="AG41" s="201" t="s">
        <v>56</v>
      </c>
      <c r="AH41" s="202"/>
      <c r="AI41" s="202"/>
      <c r="AJ41" s="202"/>
      <c r="AK41" s="202"/>
      <c r="AL41" s="203"/>
    </row>
    <row r="42" spans="4:50" ht="16.5" customHeight="1" x14ac:dyDescent="0.15">
      <c r="P42" s="9"/>
      <c r="AG42" s="253">
        <f>依頼書!AG114</f>
        <v>0</v>
      </c>
      <c r="AH42" s="254"/>
      <c r="AI42" s="254"/>
      <c r="AJ42" s="254"/>
      <c r="AK42" s="254"/>
      <c r="AL42" s="255"/>
    </row>
    <row r="43" spans="4:50" ht="16.5" customHeight="1" x14ac:dyDescent="0.15">
      <c r="AG43" s="256"/>
      <c r="AH43" s="257"/>
      <c r="AI43" s="257"/>
      <c r="AJ43" s="257"/>
      <c r="AK43" s="257"/>
      <c r="AL43" s="258"/>
    </row>
  </sheetData>
  <sheetProtection sheet="1" selectLockedCells="1"/>
  <mergeCells count="37">
    <mergeCell ref="B20:AK20"/>
    <mergeCell ref="E23:L23"/>
    <mergeCell ref="M23:AE23"/>
    <mergeCell ref="AF23:AG23"/>
    <mergeCell ref="AF25:AG25"/>
    <mergeCell ref="AF28:AG28"/>
    <mergeCell ref="AD1:AE1"/>
    <mergeCell ref="AF1:AG1"/>
    <mergeCell ref="A3:AL4"/>
    <mergeCell ref="C15:D15"/>
    <mergeCell ref="E15:F15"/>
    <mergeCell ref="AE9:AJ9"/>
    <mergeCell ref="Y11:AB11"/>
    <mergeCell ref="AC11:AD11"/>
    <mergeCell ref="AE11:AJ11"/>
    <mergeCell ref="AC12:AD12"/>
    <mergeCell ref="AE12:AJ12"/>
    <mergeCell ref="AF24:AG24"/>
    <mergeCell ref="E24:L32"/>
    <mergeCell ref="AF26:AG26"/>
    <mergeCell ref="AF27:AG27"/>
    <mergeCell ref="P33:AG33"/>
    <mergeCell ref="AG41:AL41"/>
    <mergeCell ref="AG42:AL43"/>
    <mergeCell ref="X6:AA6"/>
    <mergeCell ref="AB6:AJ6"/>
    <mergeCell ref="X7:AA7"/>
    <mergeCell ref="AB7:AJ7"/>
    <mergeCell ref="Y8:AB8"/>
    <mergeCell ref="AC8:AD8"/>
    <mergeCell ref="AE8:AJ8"/>
    <mergeCell ref="AC9:AD9"/>
    <mergeCell ref="E37:AG39"/>
    <mergeCell ref="AF29:AG29"/>
    <mergeCell ref="AF30:AG30"/>
    <mergeCell ref="AF31:AG31"/>
    <mergeCell ref="AF32:AG32"/>
  </mergeCells>
  <phoneticPr fontId="3"/>
  <conditionalFormatting sqref="AF1:AG1">
    <cfRule type="expression" dxfId="12" priority="53">
      <formula>$AF$1=""</formula>
    </cfRule>
  </conditionalFormatting>
  <conditionalFormatting sqref="AI1">
    <cfRule type="expression" dxfId="11" priority="52">
      <formula>$AI$1=""</formula>
    </cfRule>
  </conditionalFormatting>
  <conditionalFormatting sqref="AK1">
    <cfRule type="expression" dxfId="10" priority="51">
      <formula>$AK$1=""</formula>
    </cfRule>
  </conditionalFormatting>
  <conditionalFormatting sqref="AB6:AJ6">
    <cfRule type="expression" dxfId="9" priority="50">
      <formula>AB6=""</formula>
    </cfRule>
  </conditionalFormatting>
  <conditionalFormatting sqref="AB7:AJ7">
    <cfRule type="expression" dxfId="8" priority="49">
      <formula>AB7=""</formula>
    </cfRule>
  </conditionalFormatting>
  <conditionalFormatting sqref="AE8:AJ8">
    <cfRule type="expression" dxfId="7" priority="48">
      <formula>AE8=""</formula>
    </cfRule>
  </conditionalFormatting>
  <conditionalFormatting sqref="AE9:AJ9">
    <cfRule type="expression" dxfId="6" priority="44">
      <formula>AE9=""</formula>
    </cfRule>
  </conditionalFormatting>
  <conditionalFormatting sqref="AE11:AJ11">
    <cfRule type="expression" dxfId="5" priority="43">
      <formula>AE11=""</formula>
    </cfRule>
  </conditionalFormatting>
  <conditionalFormatting sqref="AE12:AJ12">
    <cfRule type="expression" dxfId="4" priority="42">
      <formula>AE12=""</formula>
    </cfRule>
  </conditionalFormatting>
  <conditionalFormatting sqref="AF29:AG32 AF26:AG27">
    <cfRule type="expression" dxfId="3" priority="13">
      <formula>AX26=1</formula>
    </cfRule>
  </conditionalFormatting>
  <conditionalFormatting sqref="P33:AG33">
    <cfRule type="expression" dxfId="2" priority="268">
      <formula>SUM($AR$33,$AX$34)=1</formula>
    </cfRule>
  </conditionalFormatting>
  <conditionalFormatting sqref="M26:AB26">
    <cfRule type="expression" dxfId="1" priority="270">
      <formula>SUM($AO$28,$AQ$28)=1</formula>
    </cfRule>
  </conditionalFormatting>
  <conditionalFormatting sqref="M30:Y30 M29:S29 M31:T31 M32:Z32">
    <cfRule type="expression" dxfId="0" priority="271">
      <formula>SUM($AO$28,$AQ$32)=1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5" r:id="rId4" name="Check Box 63">
              <controlPr locked="0" defaultSize="0" autoFill="0" autoLine="0" autoPict="0">
                <anchor moveWithCells="1">
                  <from>
                    <xdr:col>13</xdr:col>
                    <xdr:colOff>0</xdr:colOff>
                    <xdr:row>24</xdr:row>
                    <xdr:rowOff>200025</xdr:rowOff>
                  </from>
                  <to>
                    <xdr:col>19</xdr:col>
                    <xdr:colOff>76200</xdr:colOff>
                    <xdr:row>26</xdr:row>
                    <xdr:rowOff>0</xdr:rowOff>
                  </to>
                </anchor>
              </controlPr>
            </control>
          </mc:Choice>
        </mc:AlternateContent>
        <mc:AlternateContent xmlns:mc="http://schemas.openxmlformats.org/markup-compatibility/2006">
          <mc:Choice Requires="x14">
            <control shapeId="13376" r:id="rId5" name="Check Box 64">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13379" r:id="rId6" name="Check Box 67">
              <controlPr defaultSize="0" autoFill="0" autoLine="0" autoPict="0">
                <anchor moveWithCells="1">
                  <from>
                    <xdr:col>12</xdr:col>
                    <xdr:colOff>0</xdr:colOff>
                    <xdr:row>28</xdr:row>
                    <xdr:rowOff>9525</xdr:rowOff>
                  </from>
                  <to>
                    <xdr:col>16</xdr:col>
                    <xdr:colOff>228600</xdr:colOff>
                    <xdr:row>28</xdr:row>
                    <xdr:rowOff>209550</xdr:rowOff>
                  </to>
                </anchor>
              </controlPr>
            </control>
          </mc:Choice>
        </mc:AlternateContent>
        <mc:AlternateContent xmlns:mc="http://schemas.openxmlformats.org/markup-compatibility/2006">
          <mc:Choice Requires="x14">
            <control shapeId="13380" r:id="rId7" name="Check Box 68">
              <controlPr defaultSize="0" autoFill="0" autoLine="0" autoPict="0">
                <anchor moveWithCells="1">
                  <from>
                    <xdr:col>12</xdr:col>
                    <xdr:colOff>0</xdr:colOff>
                    <xdr:row>29</xdr:row>
                    <xdr:rowOff>0</xdr:rowOff>
                  </from>
                  <to>
                    <xdr:col>24</xdr:col>
                    <xdr:colOff>0</xdr:colOff>
                    <xdr:row>30</xdr:row>
                    <xdr:rowOff>0</xdr:rowOff>
                  </to>
                </anchor>
              </controlPr>
            </control>
          </mc:Choice>
        </mc:AlternateContent>
        <mc:AlternateContent xmlns:mc="http://schemas.openxmlformats.org/markup-compatibility/2006">
          <mc:Choice Requires="x14">
            <control shapeId="13381" r:id="rId8" name="Check Box 69">
              <controlPr defaultSize="0" autoFill="0" autoLine="0" autoPict="0">
                <anchor moveWithCells="1">
                  <from>
                    <xdr:col>12</xdr:col>
                    <xdr:colOff>0</xdr:colOff>
                    <xdr:row>30</xdr:row>
                    <xdr:rowOff>38100</xdr:rowOff>
                  </from>
                  <to>
                    <xdr:col>19</xdr:col>
                    <xdr:colOff>47625</xdr:colOff>
                    <xdr:row>31</xdr:row>
                    <xdr:rowOff>0</xdr:rowOff>
                  </to>
                </anchor>
              </controlPr>
            </control>
          </mc:Choice>
        </mc:AlternateContent>
        <mc:AlternateContent xmlns:mc="http://schemas.openxmlformats.org/markup-compatibility/2006">
          <mc:Choice Requires="x14">
            <control shapeId="13382" r:id="rId9" name="Check Box 70">
              <controlPr defaultSize="0" autoFill="0" autoLine="0" autoPict="0">
                <anchor moveWithCells="1">
                  <from>
                    <xdr:col>12</xdr:col>
                    <xdr:colOff>0</xdr:colOff>
                    <xdr:row>31</xdr:row>
                    <xdr:rowOff>0</xdr:rowOff>
                  </from>
                  <to>
                    <xdr:col>25</xdr:col>
                    <xdr:colOff>0</xdr:colOff>
                    <xdr:row>32</xdr:row>
                    <xdr:rowOff>0</xdr:rowOff>
                  </to>
                </anchor>
              </controlPr>
            </control>
          </mc:Choice>
        </mc:AlternateContent>
        <mc:AlternateContent xmlns:mc="http://schemas.openxmlformats.org/markup-compatibility/2006">
          <mc:Choice Requires="x14">
            <control shapeId="13383" r:id="rId10" name="Check Box 71">
              <controlPr defaultSize="0" autoFill="0" autoLine="0" autoPict="0">
                <anchor moveWithCells="1">
                  <from>
                    <xdr:col>4</xdr:col>
                    <xdr:colOff>9525</xdr:colOff>
                    <xdr:row>23</xdr:row>
                    <xdr:rowOff>9525</xdr:rowOff>
                  </from>
                  <to>
                    <xdr:col>11</xdr:col>
                    <xdr:colOff>228600</xdr:colOff>
                    <xdr:row>32</xdr:row>
                    <xdr:rowOff>0</xdr:rowOff>
                  </to>
                </anchor>
              </controlPr>
            </control>
          </mc:Choice>
        </mc:AlternateContent>
        <mc:AlternateContent xmlns:mc="http://schemas.openxmlformats.org/markup-compatibility/2006">
          <mc:Choice Requires="x14">
            <control shapeId="13400" r:id="rId11" name="Check Box 88">
              <controlPr defaultSize="0" autoFill="0" autoLine="0" autoPict="0">
                <anchor moveWithCells="1">
                  <from>
                    <xdr:col>4</xdr:col>
                    <xdr:colOff>0</xdr:colOff>
                    <xdr:row>32</xdr:row>
                    <xdr:rowOff>28575</xdr:rowOff>
                  </from>
                  <to>
                    <xdr:col>11</xdr:col>
                    <xdr:colOff>47625</xdr:colOff>
                    <xdr:row>33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015522</cp:lastModifiedBy>
  <cp:lastPrinted>2023-02-16T07:21:27Z</cp:lastPrinted>
  <dcterms:created xsi:type="dcterms:W3CDTF">2019-01-21T00:13:17Z</dcterms:created>
  <dcterms:modified xsi:type="dcterms:W3CDTF">2023-08-15T02:49:40Z</dcterms:modified>
</cp:coreProperties>
</file>