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2.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3.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4.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5.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6.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drawings/drawing7.xml" ContentType="application/vnd.openxmlformats-officedocument.drawing+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10DDBF\share\発生工学\受託サービス\発生工学サービス書類最終稿\"/>
    </mc:Choice>
  </mc:AlternateContent>
  <bookViews>
    <workbookView xWindow="0" yWindow="2700" windowWidth="19200" windowHeight="9150" tabRatio="865"/>
  </bookViews>
  <sheets>
    <sheet name="依頼書" sheetId="1" r:id="rId1"/>
    <sheet name="承諾書" sheetId="3" r:id="rId2"/>
    <sheet name="送付書" sheetId="4" r:id="rId3"/>
    <sheet name="受領書" sheetId="5" r:id="rId4"/>
    <sheet name="【学外】請求書" sheetId="7" r:id="rId5"/>
    <sheet name="【学外】見積書" sheetId="6" r:id="rId6"/>
    <sheet name="【学外】納品書" sheetId="8" r:id="rId7"/>
  </sheets>
  <definedNames>
    <definedName name="_xlnm.Print_Area" localSheetId="5">【学外】見積書!$C:$AQ</definedName>
    <definedName name="_xlnm.Print_Area" localSheetId="4">【学外】請求書!$C:$AQ</definedName>
    <definedName name="_xlnm.Print_Area" localSheetId="6">【学外】納品書!$C:$AQ</definedName>
    <definedName name="_xlnm.Print_Area" localSheetId="0">依頼書!$C:$AQ</definedName>
    <definedName name="_xlnm.Print_Area" localSheetId="3">受領書!$C$1:$AQ$66</definedName>
    <definedName name="_xlnm.Print_Area" localSheetId="1">承諾書!$C:$AQ</definedName>
    <definedName name="_xlnm.Print_Area" localSheetId="2">送付書!$C$1:$AQ$66</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53" i="7" l="1"/>
  <c r="AJ57" i="8"/>
  <c r="AO54" i="8"/>
  <c r="AJ57" i="6"/>
  <c r="AO54" i="6"/>
  <c r="E13" i="4"/>
  <c r="AJ57" i="7"/>
  <c r="AO54" i="7"/>
  <c r="E13" i="3"/>
  <c r="AO55" i="1"/>
  <c r="AO54" i="1"/>
  <c r="AO52" i="8"/>
  <c r="AH52" i="8"/>
  <c r="AO51" i="8"/>
  <c r="AH51" i="8"/>
  <c r="AO50" i="8"/>
  <c r="AH50" i="8"/>
  <c r="AO49" i="8"/>
  <c r="AH49" i="8"/>
  <c r="AO48" i="8"/>
  <c r="AH48" i="8"/>
  <c r="AO47" i="8"/>
  <c r="AH47" i="8"/>
  <c r="AO46" i="8"/>
  <c r="AH46" i="8"/>
  <c r="AO45" i="8"/>
  <c r="AH45" i="8"/>
  <c r="AO44" i="8"/>
  <c r="AH44" i="8"/>
  <c r="AO43" i="8"/>
  <c r="AH43" i="8"/>
  <c r="AO42" i="8"/>
  <c r="AH42" i="8"/>
  <c r="AO41" i="8"/>
  <c r="AH41" i="8"/>
  <c r="AO40" i="8"/>
  <c r="AH40" i="8"/>
  <c r="AO39" i="8"/>
  <c r="AH39" i="8"/>
  <c r="AO38" i="8"/>
  <c r="AH38" i="8"/>
  <c r="AO37" i="8"/>
  <c r="AH37" i="8"/>
  <c r="AO36" i="8"/>
  <c r="AH36" i="8"/>
  <c r="AO35" i="8"/>
  <c r="AH35" i="8"/>
  <c r="AO34" i="8"/>
  <c r="AH34" i="8"/>
  <c r="AO33" i="8"/>
  <c r="AH33" i="8"/>
  <c r="AO32" i="8"/>
  <c r="AH32" i="8"/>
  <c r="AO31" i="8"/>
  <c r="AH31" i="8"/>
  <c r="AO30" i="8"/>
  <c r="AH30" i="8"/>
  <c r="AO29" i="8"/>
  <c r="AH29" i="8"/>
  <c r="AO28" i="8"/>
  <c r="AH28" i="8"/>
  <c r="AO27" i="8"/>
  <c r="AH27" i="8"/>
  <c r="AO26" i="8"/>
  <c r="AH26" i="8"/>
  <c r="AO25" i="8"/>
  <c r="AH25" i="8"/>
  <c r="AO24" i="8"/>
  <c r="AH24" i="8"/>
  <c r="AH23" i="8"/>
  <c r="AO52" i="6"/>
  <c r="AH52" i="6"/>
  <c r="AO51" i="6"/>
  <c r="AH51" i="6"/>
  <c r="AO50" i="6"/>
  <c r="AH50" i="6"/>
  <c r="AO49" i="6"/>
  <c r="AH49" i="6"/>
  <c r="AO48" i="6"/>
  <c r="AH48" i="6"/>
  <c r="AO47" i="6"/>
  <c r="AH47" i="6"/>
  <c r="AO46" i="6"/>
  <c r="AH46" i="6"/>
  <c r="AO45" i="6"/>
  <c r="AH45" i="6"/>
  <c r="AO44" i="6"/>
  <c r="AH44" i="6"/>
  <c r="AO43" i="6"/>
  <c r="AH43" i="6"/>
  <c r="AO42" i="6"/>
  <c r="AH42" i="6"/>
  <c r="AO41" i="6"/>
  <c r="AH41" i="6"/>
  <c r="AO40" i="6"/>
  <c r="AH40" i="6"/>
  <c r="AO39" i="6"/>
  <c r="AH39" i="6"/>
  <c r="AO38" i="6"/>
  <c r="AH38" i="6"/>
  <c r="AO37" i="6"/>
  <c r="AH37" i="6"/>
  <c r="AO36" i="6"/>
  <c r="AH36" i="6"/>
  <c r="AO35" i="6"/>
  <c r="AH35" i="6"/>
  <c r="AO34" i="6"/>
  <c r="AH34" i="6"/>
  <c r="AO33" i="6"/>
  <c r="AH33" i="6"/>
  <c r="AO32" i="6"/>
  <c r="AH32" i="6"/>
  <c r="AO31" i="6"/>
  <c r="AH31" i="6"/>
  <c r="AO30" i="6"/>
  <c r="AH30" i="6"/>
  <c r="AO29" i="6"/>
  <c r="AH29" i="6"/>
  <c r="AO28" i="6"/>
  <c r="AH28" i="6"/>
  <c r="AO27" i="6"/>
  <c r="AH27" i="6"/>
  <c r="AO26" i="6"/>
  <c r="AH26" i="6"/>
  <c r="AO25" i="6"/>
  <c r="AH25" i="6"/>
  <c r="AO24" i="6"/>
  <c r="AH24" i="6"/>
  <c r="AH23" i="6"/>
  <c r="AL37" i="5"/>
  <c r="AL36" i="5"/>
  <c r="AL35" i="5"/>
  <c r="AL34" i="5"/>
  <c r="AL33" i="5"/>
  <c r="AL32" i="5"/>
  <c r="AL31" i="5"/>
  <c r="AL30" i="5"/>
  <c r="AL29" i="5"/>
  <c r="AL28" i="5"/>
  <c r="AL27" i="5"/>
  <c r="AL26" i="5"/>
  <c r="AL25" i="5"/>
  <c r="AL24" i="5"/>
  <c r="AL23" i="5"/>
  <c r="AL23" i="4"/>
  <c r="AL24" i="4"/>
  <c r="AL37" i="4"/>
  <c r="AL36" i="4"/>
  <c r="AL35" i="4"/>
  <c r="AL34" i="4"/>
  <c r="AL33" i="4"/>
  <c r="AL32" i="4"/>
  <c r="AL31" i="4"/>
  <c r="AL30" i="4"/>
  <c r="AL29" i="4"/>
  <c r="AL28" i="4"/>
  <c r="AL27" i="4"/>
  <c r="AL26" i="4"/>
  <c r="AH25" i="1"/>
  <c r="AL25" i="4"/>
  <c r="AL24"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23" i="3"/>
  <c r="AO24" i="7"/>
  <c r="AO29" i="7"/>
  <c r="AO34" i="7"/>
  <c r="AO35" i="7"/>
  <c r="AO37" i="7"/>
  <c r="AO38" i="7"/>
  <c r="AO39" i="7"/>
  <c r="AO40" i="7"/>
  <c r="AO41" i="7"/>
  <c r="AO42" i="7"/>
  <c r="AO43" i="7"/>
  <c r="AO44" i="7"/>
  <c r="AO45" i="7"/>
  <c r="AO46" i="7"/>
  <c r="AO47" i="7"/>
  <c r="AO48" i="7"/>
  <c r="AO49" i="7"/>
  <c r="AO50" i="7"/>
  <c r="AH24" i="7"/>
  <c r="AH26" i="7"/>
  <c r="AH27" i="7"/>
  <c r="AH28" i="7"/>
  <c r="AH29" i="7"/>
  <c r="AH30" i="7"/>
  <c r="AH31" i="7"/>
  <c r="AH32" i="7"/>
  <c r="AH33" i="7"/>
  <c r="AH34" i="7"/>
  <c r="AH35" i="7"/>
  <c r="AH36" i="7"/>
  <c r="AH37" i="7"/>
  <c r="AH38" i="7"/>
  <c r="AH39" i="7"/>
  <c r="AH40" i="7"/>
  <c r="AH41" i="7"/>
  <c r="AH42" i="7"/>
  <c r="AH43" i="7"/>
  <c r="AH44" i="7"/>
  <c r="AH45" i="7"/>
  <c r="AH46" i="7"/>
  <c r="AH47" i="7"/>
  <c r="AH48" i="7"/>
  <c r="AH49" i="7"/>
  <c r="AH50" i="7"/>
  <c r="AH51" i="7"/>
  <c r="AH52" i="7"/>
  <c r="AH23" i="7"/>
  <c r="AO25" i="1"/>
  <c r="AH25" i="7"/>
  <c r="AL25" i="3"/>
  <c r="C4" i="7"/>
  <c r="AO26" i="1"/>
  <c r="AO26" i="7"/>
  <c r="AO27" i="1"/>
  <c r="AO27" i="7"/>
  <c r="AO28" i="1"/>
  <c r="AO28" i="7"/>
  <c r="C4" i="8"/>
  <c r="C4" i="6"/>
  <c r="AL64" i="8"/>
  <c r="M13" i="3"/>
  <c r="J13" i="3"/>
  <c r="AL64" i="7"/>
  <c r="AL64" i="6"/>
  <c r="AG10" i="5"/>
  <c r="AG11" i="5"/>
  <c r="AL64" i="5"/>
  <c r="AG9" i="5"/>
  <c r="AG8" i="5"/>
  <c r="AG7" i="5"/>
  <c r="AG6" i="5"/>
  <c r="AL64" i="4"/>
  <c r="M13" i="4"/>
  <c r="J13" i="4"/>
  <c r="L9" i="4"/>
  <c r="L8" i="4"/>
  <c r="L7" i="4"/>
  <c r="L6" i="4"/>
  <c r="AL64" i="3"/>
  <c r="L6" i="3"/>
  <c r="L7" i="3"/>
  <c r="L8" i="3"/>
  <c r="L9" i="3"/>
  <c r="AO40" i="1"/>
  <c r="AO30" i="1"/>
  <c r="AO30" i="7"/>
  <c r="AO31" i="1"/>
  <c r="AO31" i="7"/>
  <c r="AO32" i="1"/>
  <c r="AO32" i="7"/>
  <c r="AO33" i="1"/>
  <c r="AO33" i="7"/>
  <c r="AO36" i="1"/>
  <c r="AO36" i="7"/>
  <c r="AO37" i="1"/>
  <c r="AO42" i="1"/>
  <c r="AO44" i="1"/>
  <c r="AO46" i="1"/>
  <c r="AO48" i="1"/>
  <c r="AO49" i="1"/>
  <c r="AO51" i="1"/>
  <c r="AO51" i="7"/>
  <c r="AO52" i="1"/>
  <c r="AO52" i="7"/>
  <c r="AO23" i="1"/>
  <c r="AO23" i="7"/>
  <c r="AO23" i="6"/>
  <c r="AO23" i="8"/>
  <c r="AO53" i="1"/>
  <c r="AO53" i="8"/>
  <c r="AO53" i="6"/>
  <c r="AO25" i="7"/>
</calcChain>
</file>

<file path=xl/sharedStrings.xml><?xml version="1.0" encoding="utf-8"?>
<sst xmlns="http://schemas.openxmlformats.org/spreadsheetml/2006/main" count="592" uniqueCount="186">
  <si>
    <t>依　頼　書</t>
  </si>
  <si>
    <t>東京女子医科大学　実験動物研究所　所長　殿</t>
  </si>
  <si>
    <t>【所属部署長】</t>
    <rPh sb="1" eb="3">
      <t>ショゾク</t>
    </rPh>
    <rPh sb="3" eb="5">
      <t>ブショ</t>
    </rPh>
    <rPh sb="5" eb="6">
      <t>チョウ</t>
    </rPh>
    <phoneticPr fontId="3"/>
  </si>
  <si>
    <t>職位：</t>
    <rPh sb="0" eb="2">
      <t>ショクイ</t>
    </rPh>
    <phoneticPr fontId="3"/>
  </si>
  <si>
    <t>氏名：</t>
    <rPh sb="0" eb="2">
      <t>シメイ</t>
    </rPh>
    <phoneticPr fontId="3"/>
  </si>
  <si>
    <t>【研究担当者】</t>
    <rPh sb="1" eb="3">
      <t>ケンキュウ</t>
    </rPh>
    <rPh sb="3" eb="6">
      <t>タントウシャ</t>
    </rPh>
    <phoneticPr fontId="3"/>
  </si>
  <si>
    <t>記</t>
    <rPh sb="0" eb="1">
      <t>キ</t>
    </rPh>
    <phoneticPr fontId="3"/>
  </si>
  <si>
    <t>●委託を希望する作製等の種別</t>
    <phoneticPr fontId="3"/>
  </si>
  <si>
    <t>作製等</t>
    <phoneticPr fontId="3"/>
  </si>
  <si>
    <t>遺伝子改変マウスの種別</t>
    <rPh sb="0" eb="3">
      <t>イデンシ</t>
    </rPh>
    <rPh sb="3" eb="5">
      <t>カイヘン</t>
    </rPh>
    <rPh sb="9" eb="11">
      <t>シュベツ</t>
    </rPh>
    <phoneticPr fontId="3"/>
  </si>
  <si>
    <t>トランスジェニックマウス</t>
    <phoneticPr fontId="3"/>
  </si>
  <si>
    <t>希望する受領の作製段階</t>
    <rPh sb="0" eb="2">
      <t>キボウ</t>
    </rPh>
    <rPh sb="4" eb="6">
      <t>ジュリョウ</t>
    </rPh>
    <rPh sb="7" eb="9">
      <t>サクセイ</t>
    </rPh>
    <rPh sb="9" eb="11">
      <t>ダンカイ</t>
    </rPh>
    <phoneticPr fontId="3"/>
  </si>
  <si>
    <t>移植した仮親マウス</t>
    <rPh sb="0" eb="2">
      <t>イショク</t>
    </rPh>
    <rPh sb="4" eb="6">
      <t>カリオヤ</t>
    </rPh>
    <phoneticPr fontId="3"/>
  </si>
  <si>
    <t>Genotyping前の産仔マウス（離乳前は里親付き）</t>
    <rPh sb="10" eb="11">
      <t>マエ</t>
    </rPh>
    <rPh sb="12" eb="14">
      <t>サンシ</t>
    </rPh>
    <rPh sb="18" eb="20">
      <t>リニュウ</t>
    </rPh>
    <rPh sb="20" eb="21">
      <t>マエ</t>
    </rPh>
    <rPh sb="22" eb="24">
      <t>サトオヤ</t>
    </rPh>
    <rPh sb="24" eb="25">
      <t>ツ</t>
    </rPh>
    <phoneticPr fontId="3"/>
  </si>
  <si>
    <t>Genotyping後の産仔マウス</t>
    <rPh sb="10" eb="11">
      <t>ゴ</t>
    </rPh>
    <phoneticPr fontId="3"/>
  </si>
  <si>
    <t>（※　下記の「(2)　凍結精子・凍結胚の作製と保存」欄も併せて選択すること）</t>
    <phoneticPr fontId="3"/>
  </si>
  <si>
    <t>（※　下記の保存の希望の有無欄へ保存期間も含めて選択・記入すること）</t>
    <rPh sb="6" eb="8">
      <t>ホゾン</t>
    </rPh>
    <rPh sb="9" eb="11">
      <t>キボウ</t>
    </rPh>
    <rPh sb="12" eb="14">
      <t>ウム</t>
    </rPh>
    <rPh sb="14" eb="15">
      <t>ラン</t>
    </rPh>
    <rPh sb="16" eb="18">
      <t>ホゾン</t>
    </rPh>
    <rPh sb="18" eb="20">
      <t>キカン</t>
    </rPh>
    <rPh sb="21" eb="22">
      <t>フク</t>
    </rPh>
    <rPh sb="24" eb="26">
      <t>センタク</t>
    </rPh>
    <rPh sb="27" eb="29">
      <t>キニュウ</t>
    </rPh>
    <phoneticPr fontId="3"/>
  </si>
  <si>
    <t>保存を希望する</t>
    <rPh sb="0" eb="2">
      <t>ホゾン</t>
    </rPh>
    <rPh sb="3" eb="5">
      <t>キボウ</t>
    </rPh>
    <phoneticPr fontId="3"/>
  </si>
  <si>
    <t>保存を希望しない</t>
    <rPh sb="0" eb="2">
      <t>ホゾン</t>
    </rPh>
    <rPh sb="3" eb="5">
      <t>キボウ</t>
    </rPh>
    <phoneticPr fontId="3"/>
  </si>
  <si>
    <t>個体化を希望する</t>
    <rPh sb="0" eb="2">
      <t>コタイ</t>
    </rPh>
    <rPh sb="2" eb="3">
      <t>カ</t>
    </rPh>
    <rPh sb="4" eb="6">
      <t>キボウ</t>
    </rPh>
    <phoneticPr fontId="3"/>
  </si>
  <si>
    <t>（※　下記の「(3)　凍結精子・凍結胚からの個体化」欄も併せて選択すること）</t>
    <phoneticPr fontId="3"/>
  </si>
  <si>
    <t>個体化を希望しない</t>
    <rPh sb="0" eb="2">
      <t>コタイ</t>
    </rPh>
    <rPh sb="2" eb="3">
      <t>カ</t>
    </rPh>
    <rPh sb="4" eb="6">
      <t>キボウ</t>
    </rPh>
    <phoneticPr fontId="3"/>
  </si>
  <si>
    <t>個体化に用いる凍結精子・凍結胚の選択</t>
    <rPh sb="0" eb="2">
      <t>コタイ</t>
    </rPh>
    <rPh sb="2" eb="3">
      <t>カ</t>
    </rPh>
    <rPh sb="4" eb="5">
      <t>モチ</t>
    </rPh>
    <rPh sb="7" eb="9">
      <t>トウケツ</t>
    </rPh>
    <rPh sb="9" eb="11">
      <t>セイシ</t>
    </rPh>
    <rPh sb="12" eb="14">
      <t>トウケツ</t>
    </rPh>
    <rPh sb="14" eb="15">
      <t>ハイ</t>
    </rPh>
    <rPh sb="16" eb="18">
      <t>センタク</t>
    </rPh>
    <phoneticPr fontId="3"/>
  </si>
  <si>
    <t>凍結精子</t>
    <rPh sb="0" eb="2">
      <t>トウケツ</t>
    </rPh>
    <rPh sb="2" eb="4">
      <t>セイシ</t>
    </rPh>
    <phoneticPr fontId="3"/>
  </si>
  <si>
    <t>凍結胚</t>
    <rPh sb="0" eb="2">
      <t>トウケツ</t>
    </rPh>
    <rPh sb="2" eb="3">
      <t>ハイ</t>
    </rPh>
    <phoneticPr fontId="3"/>
  </si>
  <si>
    <t>産仔マウス（離乳前は里親付き）</t>
    <phoneticPr fontId="3"/>
  </si>
  <si>
    <t>作製等における各項目の選択</t>
    <phoneticPr fontId="3"/>
  </si>
  <si>
    <t>費用</t>
    <phoneticPr fontId="3"/>
  </si>
  <si>
    <t>(</t>
    <phoneticPr fontId="3"/>
  </si>
  <si>
    <t>)</t>
    <phoneticPr fontId="3"/>
  </si>
  <si>
    <t>●研究課題名</t>
    <phoneticPr fontId="3"/>
  </si>
  <si>
    <t>●研究目的</t>
    <phoneticPr fontId="3"/>
  </si>
  <si>
    <t>・</t>
  </si>
  <si>
    <t>・</t>
    <phoneticPr fontId="3"/>
  </si>
  <si>
    <t>・</t>
    <phoneticPr fontId="3"/>
  </si>
  <si>
    <t>その他、必要となる機関内審査</t>
  </si>
  <si>
    <t>無し</t>
    <rPh sb="0" eb="1">
      <t>ナシ</t>
    </rPh>
    <phoneticPr fontId="2"/>
  </si>
  <si>
    <t>有り</t>
    <rPh sb="0" eb="1">
      <t>ア</t>
    </rPh>
    <phoneticPr fontId="2"/>
  </si>
  <si>
    <t>※</t>
  </si>
  <si>
    <t>内規第6条第2項に規定している通り、作製する遺伝子改変マウスの使途はアカデミアにおける非商業利用を原則としています。</t>
    <rPh sb="9" eb="11">
      <t>キテイ</t>
    </rPh>
    <rPh sb="15" eb="16">
      <t>トオ</t>
    </rPh>
    <rPh sb="18" eb="20">
      <t>サクセイ</t>
    </rPh>
    <rPh sb="22" eb="25">
      <t>イデンシ</t>
    </rPh>
    <rPh sb="25" eb="27">
      <t>カイヘン</t>
    </rPh>
    <rPh sb="31" eb="33">
      <t>シト</t>
    </rPh>
    <rPh sb="43" eb="44">
      <t>ヒ</t>
    </rPh>
    <rPh sb="44" eb="46">
      <t>ショウギョウ</t>
    </rPh>
    <rPh sb="46" eb="48">
      <t>リヨウ</t>
    </rPh>
    <rPh sb="49" eb="51">
      <t>ゲンソク</t>
    </rPh>
    <phoneticPr fontId="2"/>
  </si>
  <si>
    <t>予定無し</t>
    <rPh sb="0" eb="2">
      <t>ヨテイ</t>
    </rPh>
    <rPh sb="2" eb="3">
      <t>ナ</t>
    </rPh>
    <phoneticPr fontId="2"/>
  </si>
  <si>
    <t>予定有り</t>
    <rPh sb="0" eb="2">
      <t>ヨテイ</t>
    </rPh>
    <rPh sb="2" eb="3">
      <t>ア</t>
    </rPh>
    <phoneticPr fontId="2"/>
  </si>
  <si>
    <t>了承する意向である。</t>
    <rPh sb="0" eb="2">
      <t>リョウショウ</t>
    </rPh>
    <rPh sb="4" eb="6">
      <t>イコウ</t>
    </rPh>
    <phoneticPr fontId="2"/>
  </si>
  <si>
    <t>了承はしない。</t>
    <rPh sb="0" eb="2">
      <t>リョウショウ</t>
    </rPh>
    <phoneticPr fontId="2"/>
  </si>
  <si>
    <t>第三者への提供等の予定は今のところない。</t>
    <rPh sb="0" eb="3">
      <t>ダイサンシャ</t>
    </rPh>
    <rPh sb="5" eb="7">
      <t>テイキョウ</t>
    </rPh>
    <rPh sb="7" eb="8">
      <t>トウ</t>
    </rPh>
    <rPh sb="9" eb="11">
      <t>ヨテイ</t>
    </rPh>
    <rPh sb="12" eb="13">
      <t>イマ</t>
    </rPh>
    <phoneticPr fontId="2"/>
  </si>
  <si>
    <t>第三者への提供等を予定している。</t>
    <rPh sb="0" eb="3">
      <t>ダイサンシャ</t>
    </rPh>
    <rPh sb="5" eb="7">
      <t>テイキョウ</t>
    </rPh>
    <rPh sb="7" eb="8">
      <t>トウ</t>
    </rPh>
    <rPh sb="9" eb="11">
      <t>ヨテイ</t>
    </rPh>
    <phoneticPr fontId="2"/>
  </si>
  <si>
    <t>〒</t>
  </si>
  <si>
    <t>TEL:</t>
  </si>
  <si>
    <t>FAX:</t>
  </si>
  <si>
    <t>E-mail:</t>
  </si>
  <si>
    <t>●請求書の送付先（請求書の送付先が所属機関等と異なる場合は、次にご記入ください）</t>
    <rPh sb="1" eb="4">
      <t>セイキュウショ</t>
    </rPh>
    <rPh sb="5" eb="8">
      <t>ソウフサキ</t>
    </rPh>
    <rPh sb="9" eb="12">
      <t>セイキュウショ</t>
    </rPh>
    <rPh sb="13" eb="15">
      <t>ソウフ</t>
    </rPh>
    <rPh sb="15" eb="16">
      <t>サキ</t>
    </rPh>
    <rPh sb="17" eb="19">
      <t>ショゾク</t>
    </rPh>
    <rPh sb="19" eb="21">
      <t>キカン</t>
    </rPh>
    <rPh sb="21" eb="22">
      <t>トウ</t>
    </rPh>
    <rPh sb="23" eb="24">
      <t>コト</t>
    </rPh>
    <rPh sb="26" eb="28">
      <t>バアイ</t>
    </rPh>
    <rPh sb="30" eb="31">
      <t>ツギ</t>
    </rPh>
    <rPh sb="33" eb="35">
      <t>キニュウ</t>
    </rPh>
    <phoneticPr fontId="2"/>
  </si>
  <si>
    <t>●供給先（供給先の機関が所属機関等と異なる場合は、次にご記入ください）</t>
    <rPh sb="1" eb="3">
      <t>キョウキュウ</t>
    </rPh>
    <rPh sb="3" eb="4">
      <t>サキ</t>
    </rPh>
    <rPh sb="5" eb="7">
      <t>キョウキュウ</t>
    </rPh>
    <rPh sb="7" eb="8">
      <t>サキ</t>
    </rPh>
    <rPh sb="9" eb="11">
      <t>キカン</t>
    </rPh>
    <rPh sb="12" eb="14">
      <t>ショゾク</t>
    </rPh>
    <rPh sb="14" eb="16">
      <t>キカン</t>
    </rPh>
    <rPh sb="16" eb="17">
      <t>トウ</t>
    </rPh>
    <rPh sb="18" eb="19">
      <t>コト</t>
    </rPh>
    <rPh sb="21" eb="23">
      <t>バアイ</t>
    </rPh>
    <rPh sb="25" eb="26">
      <t>ツギ</t>
    </rPh>
    <rPh sb="28" eb="30">
      <t>キニュウ</t>
    </rPh>
    <phoneticPr fontId="2"/>
  </si>
  <si>
    <t>●備考：</t>
    <rPh sb="1" eb="3">
      <t>ビコウ</t>
    </rPh>
    <phoneticPr fontId="2"/>
  </si>
  <si>
    <t>承認番号：</t>
    <phoneticPr fontId="3"/>
  </si>
  <si>
    <t>●遺伝子組換え実験計画書・動物実験計画書等の承認取得状況</t>
    <phoneticPr fontId="3"/>
  </si>
  <si>
    <t>●商業利用での使用予定の有無</t>
    <rPh sb="1" eb="3">
      <t>ショウギョウ</t>
    </rPh>
    <rPh sb="3" eb="5">
      <t>リヨウ</t>
    </rPh>
    <rPh sb="7" eb="9">
      <t>シヨウ</t>
    </rPh>
    <rPh sb="9" eb="11">
      <t>ヨテイ</t>
    </rPh>
    <rPh sb="12" eb="14">
      <t>ウム</t>
    </rPh>
    <phoneticPr fontId="2"/>
  </si>
  <si>
    <t>対象とする遺伝子名</t>
    <rPh sb="8" eb="9">
      <t>メイ</t>
    </rPh>
    <phoneticPr fontId="3"/>
  </si>
  <si>
    <t>遺伝子組換え実験計画書</t>
    <phoneticPr fontId="3"/>
  </si>
  <si>
    <t>動物実験計画書</t>
    <phoneticPr fontId="3"/>
  </si>
  <si>
    <t>作製した遺伝子改変マウスによる研究成果が学術論文として公表された後、広く学術研究に貢献することを目的として、公的リソース機関への寄託を検討させて頂くことがあります。但し、内規第6条第2項に基づき、寄託を検討した際には事前に通知し承諾を得た上で実施いたします。</t>
    <rPh sb="0" eb="2">
      <t>サクセイ</t>
    </rPh>
    <rPh sb="4" eb="7">
      <t>イデンシ</t>
    </rPh>
    <rPh sb="7" eb="9">
      <t>カイヘン</t>
    </rPh>
    <rPh sb="15" eb="17">
      <t>ケンキュウ</t>
    </rPh>
    <rPh sb="17" eb="19">
      <t>セイカ</t>
    </rPh>
    <rPh sb="20" eb="22">
      <t>ガクジュツ</t>
    </rPh>
    <rPh sb="22" eb="24">
      <t>ロンブン</t>
    </rPh>
    <rPh sb="27" eb="29">
      <t>コウヒョウ</t>
    </rPh>
    <rPh sb="32" eb="33">
      <t>ノチ</t>
    </rPh>
    <rPh sb="34" eb="35">
      <t>ヒロ</t>
    </rPh>
    <rPh sb="36" eb="38">
      <t>ガクジュツ</t>
    </rPh>
    <rPh sb="38" eb="40">
      <t>ケンキュウ</t>
    </rPh>
    <rPh sb="41" eb="43">
      <t>コウケン</t>
    </rPh>
    <rPh sb="48" eb="50">
      <t>モクテキ</t>
    </rPh>
    <rPh sb="54" eb="56">
      <t>コウテキ</t>
    </rPh>
    <rPh sb="60" eb="62">
      <t>キカン</t>
    </rPh>
    <rPh sb="64" eb="66">
      <t>キタク</t>
    </rPh>
    <rPh sb="67" eb="69">
      <t>ケントウ</t>
    </rPh>
    <rPh sb="72" eb="73">
      <t>イタダ</t>
    </rPh>
    <rPh sb="82" eb="83">
      <t>タダ</t>
    </rPh>
    <rPh sb="98" eb="100">
      <t>キタク</t>
    </rPh>
    <rPh sb="101" eb="103">
      <t>ケントウ</t>
    </rPh>
    <rPh sb="105" eb="106">
      <t>サイ</t>
    </rPh>
    <rPh sb="108" eb="110">
      <t>ジゼン</t>
    </rPh>
    <rPh sb="111" eb="113">
      <t>ツウチ</t>
    </rPh>
    <rPh sb="114" eb="116">
      <t>ショウダク</t>
    </rPh>
    <rPh sb="117" eb="118">
      <t>エ</t>
    </rPh>
    <rPh sb="119" eb="120">
      <t>ウエ</t>
    </rPh>
    <rPh sb="121" eb="123">
      <t>ジッシ</t>
    </rPh>
    <phoneticPr fontId="2"/>
  </si>
  <si>
    <t>（委員会名：　　　　　　　　　　）（承認番号：　　　　　　　）</t>
    <phoneticPr fontId="3"/>
  </si>
  <si>
    <t>●公的リソース機関への寄託について</t>
    <rPh sb="1" eb="3">
      <t>コウテキ</t>
    </rPh>
    <rPh sb="7" eb="9">
      <t>キカン</t>
    </rPh>
    <rPh sb="11" eb="13">
      <t>キタク</t>
    </rPh>
    <phoneticPr fontId="2"/>
  </si>
  <si>
    <t>●委託者の第三者への提供等について</t>
    <rPh sb="1" eb="4">
      <t>イタクシャ</t>
    </rPh>
    <rPh sb="5" eb="8">
      <t>ダイサンシャ</t>
    </rPh>
    <rPh sb="10" eb="12">
      <t>テイキョウ</t>
    </rPh>
    <rPh sb="12" eb="13">
      <t>トウ</t>
    </rPh>
    <phoneticPr fontId="2"/>
  </si>
  <si>
    <t>●支払経費区分</t>
    <rPh sb="1" eb="3">
      <t>シハライ</t>
    </rPh>
    <rPh sb="3" eb="5">
      <t>ケイヒ</t>
    </rPh>
    <rPh sb="5" eb="7">
      <t>クブン</t>
    </rPh>
    <phoneticPr fontId="2"/>
  </si>
  <si>
    <t>輸送に係る費用は含まず。輸送に係る一切の費用は委託者の負担。</t>
    <rPh sb="0" eb="2">
      <t>ユソウ</t>
    </rPh>
    <rPh sb="3" eb="4">
      <t>カカ</t>
    </rPh>
    <rPh sb="5" eb="7">
      <t>ヒヨウ</t>
    </rPh>
    <rPh sb="8" eb="9">
      <t>フク</t>
    </rPh>
    <rPh sb="12" eb="14">
      <t>ユソウ</t>
    </rPh>
    <rPh sb="15" eb="16">
      <t>カカ</t>
    </rPh>
    <rPh sb="17" eb="19">
      <t>イッサイ</t>
    </rPh>
    <rPh sb="20" eb="22">
      <t>ヒヨウ</t>
    </rPh>
    <rPh sb="23" eb="26">
      <t>イタクシャ</t>
    </rPh>
    <rPh sb="27" eb="29">
      <t>フタン</t>
    </rPh>
    <phoneticPr fontId="2"/>
  </si>
  <si>
    <t>所属機関および部署名：</t>
    <phoneticPr fontId="3"/>
  </si>
  <si>
    <t>印</t>
    <rPh sb="0" eb="1">
      <t>イン</t>
    </rPh>
    <phoneticPr fontId="3"/>
  </si>
  <si>
    <t>●作製等を依頼しようとする遺伝子改変マウス(または凍結精子・凍結胚の由来である遺伝子改変マウス)について</t>
    <phoneticPr fontId="3"/>
  </si>
  <si>
    <t>　実験動物研究所遺伝子改変マウス作製等受託内規（以下「内規」という。）及び所定の遵守事項を遵守の上、内規第3条第1項の規定に基づき、下記のとおり遺伝子改変マウスの作製等を依頼します。</t>
    <phoneticPr fontId="3"/>
  </si>
  <si>
    <t>承認番号：</t>
    <phoneticPr fontId="3"/>
  </si>
  <si>
    <t>(1)遺伝子改変
マウスの作製</t>
    <phoneticPr fontId="3"/>
  </si>
  <si>
    <t>(3)凍結精子・凍結胚からの個体化</t>
    <phoneticPr fontId="3"/>
  </si>
  <si>
    <t>系統数</t>
    <rPh sb="0" eb="2">
      <t>ケイトウ</t>
    </rPh>
    <rPh sb="2" eb="3">
      <t>スウ</t>
    </rPh>
    <phoneticPr fontId="3"/>
  </si>
  <si>
    <t>費用単価</t>
    <rPh sb="0" eb="2">
      <t>ヒヨウ</t>
    </rPh>
    <rPh sb="2" eb="4">
      <t>タンカ</t>
    </rPh>
    <phoneticPr fontId="3"/>
  </si>
  <si>
    <t>← 希望する月数も入力すること</t>
    <rPh sb="2" eb="4">
      <t>キボウ</t>
    </rPh>
    <rPh sb="6" eb="8">
      <t>ツキスウ</t>
    </rPh>
    <rPh sb="7" eb="8">
      <t>スウ</t>
    </rPh>
    <rPh sb="9" eb="11">
      <t>ニュウリョク</t>
    </rPh>
    <phoneticPr fontId="3"/>
  </si>
  <si>
    <t>内規第6条第3項に基づき、第三者への提供等については事前の通知と承諾が必要となります。もし現時点で第三者への提供等を予定している場合には、下記項目での選択および予めその旨をご相談ください。</t>
    <rPh sb="13" eb="16">
      <t>ダイサンシャ</t>
    </rPh>
    <rPh sb="18" eb="20">
      <t>テイキョウ</t>
    </rPh>
    <rPh sb="20" eb="21">
      <t>トウ</t>
    </rPh>
    <rPh sb="26" eb="28">
      <t>ジゼン</t>
    </rPh>
    <rPh sb="27" eb="28">
      <t>ケンジ</t>
    </rPh>
    <rPh sb="29" eb="31">
      <t>ツウチ</t>
    </rPh>
    <rPh sb="32" eb="34">
      <t>ショウダク</t>
    </rPh>
    <rPh sb="35" eb="37">
      <t>ヒツヨウ</t>
    </rPh>
    <rPh sb="45" eb="48">
      <t>ゲンジテン</t>
    </rPh>
    <rPh sb="49" eb="52">
      <t>ダイサンシャ</t>
    </rPh>
    <rPh sb="54" eb="56">
      <t>テイキョウ</t>
    </rPh>
    <rPh sb="56" eb="57">
      <t>トウ</t>
    </rPh>
    <rPh sb="58" eb="60">
      <t>ヨテイ</t>
    </rPh>
    <rPh sb="64" eb="66">
      <t>バアイ</t>
    </rPh>
    <rPh sb="69" eb="71">
      <t>カキ</t>
    </rPh>
    <rPh sb="71" eb="73">
      <t>コウモク</t>
    </rPh>
    <rPh sb="75" eb="77">
      <t>センタク</t>
    </rPh>
    <rPh sb="80" eb="81">
      <t>アラカジ</t>
    </rPh>
    <rPh sb="84" eb="85">
      <t>ムネ</t>
    </rPh>
    <rPh sb="87" eb="89">
      <t>ソウダン</t>
    </rPh>
    <phoneticPr fontId="2"/>
  </si>
  <si>
    <t>●研究室の所在および連絡先：</t>
    <rPh sb="1" eb="4">
      <t>ケンキュウシツ</t>
    </rPh>
    <rPh sb="5" eb="7">
      <t>ショザイ</t>
    </rPh>
    <rPh sb="10" eb="12">
      <t>レンラク</t>
    </rPh>
    <rPh sb="12" eb="13">
      <t>サキ</t>
    </rPh>
    <phoneticPr fontId="2"/>
  </si>
  <si>
    <t>承　諾　書</t>
    <rPh sb="0" eb="1">
      <t>ショウ</t>
    </rPh>
    <rPh sb="2" eb="3">
      <t>ダク</t>
    </rPh>
    <rPh sb="4" eb="5">
      <t>ショ</t>
    </rPh>
    <phoneticPr fontId="3"/>
  </si>
  <si>
    <t>委託者</t>
    <rPh sb="0" eb="3">
      <t>イタクシャ</t>
    </rPh>
    <phoneticPr fontId="3"/>
  </si>
  <si>
    <t>殿</t>
    <rPh sb="0" eb="1">
      <t>ドノ</t>
    </rPh>
    <phoneticPr fontId="3"/>
  </si>
  <si>
    <t>東京女子医科大学　実験動物研究所　所長　本田浩章</t>
    <rPh sb="0" eb="2">
      <t>トウキョウ</t>
    </rPh>
    <rPh sb="2" eb="4">
      <t>ジョシ</t>
    </rPh>
    <rPh sb="4" eb="6">
      <t>イカ</t>
    </rPh>
    <rPh sb="6" eb="8">
      <t>ダイガク</t>
    </rPh>
    <rPh sb="9" eb="11">
      <t>ジッケン</t>
    </rPh>
    <rPh sb="11" eb="13">
      <t>ドウブツ</t>
    </rPh>
    <rPh sb="13" eb="16">
      <t>ケンキュウジョ</t>
    </rPh>
    <rPh sb="17" eb="19">
      <t>ショチョウ</t>
    </rPh>
    <rPh sb="20" eb="22">
      <t>ホンダ</t>
    </rPh>
    <rPh sb="22" eb="24">
      <t>ヒロアキ</t>
    </rPh>
    <phoneticPr fontId="3"/>
  </si>
  <si>
    <t>日</t>
    <phoneticPr fontId="3"/>
  </si>
  <si>
    <t>月</t>
    <phoneticPr fontId="3"/>
  </si>
  <si>
    <t>年</t>
    <phoneticPr fontId="3"/>
  </si>
  <si>
    <t>年</t>
    <rPh sb="0" eb="1">
      <t>ネン</t>
    </rPh>
    <phoneticPr fontId="3"/>
  </si>
  <si>
    <t>月</t>
    <rPh sb="0" eb="1">
      <t>ガツ</t>
    </rPh>
    <phoneticPr fontId="3"/>
  </si>
  <si>
    <t>日</t>
    <rPh sb="0" eb="1">
      <t>ニチ</t>
    </rPh>
    <phoneticPr fontId="3"/>
  </si>
  <si>
    <t>付けで申請のありました遺伝子改変マウスの作製等について、下記のとおり承諾します。</t>
    <rPh sb="22" eb="23">
      <t>トウ</t>
    </rPh>
    <phoneticPr fontId="3"/>
  </si>
  <si>
    <t>なお、費用については、所定の期日までに別添の請求書により納入してください。</t>
    <rPh sb="3" eb="5">
      <t>ヒヨウ</t>
    </rPh>
    <phoneticPr fontId="3"/>
  </si>
  <si>
    <t>●受託する作製等の種別</t>
    <rPh sb="1" eb="3">
      <t>ジュタク</t>
    </rPh>
    <rPh sb="9" eb="11">
      <t>シュベツ</t>
    </rPh>
    <phoneticPr fontId="3"/>
  </si>
  <si>
    <t>/系統</t>
    <rPh sb="1" eb="3">
      <t>ケイトウ</t>
    </rPh>
    <phoneticPr fontId="3"/>
  </si>
  <si>
    <t>●供給条件</t>
    <rPh sb="1" eb="3">
      <t>キョウキュウ</t>
    </rPh>
    <rPh sb="3" eb="5">
      <t>ジョウケン</t>
    </rPh>
    <phoneticPr fontId="3"/>
  </si>
  <si>
    <t>実験動物研究所遺伝子改変マウス作製等受託内規及び所定の遵守事項を遵守すること。</t>
    <phoneticPr fontId="3"/>
  </si>
  <si>
    <t>●その他</t>
    <rPh sb="3" eb="4">
      <t>タ</t>
    </rPh>
    <phoneticPr fontId="3"/>
  </si>
  <si>
    <t>受付番号</t>
    <rPh sb="0" eb="2">
      <t>ウケツケ</t>
    </rPh>
    <rPh sb="2" eb="4">
      <t>バンゴウ</t>
    </rPh>
    <phoneticPr fontId="3"/>
  </si>
  <si>
    <t>送　付　書</t>
    <rPh sb="0" eb="1">
      <t>ソウ</t>
    </rPh>
    <rPh sb="2" eb="3">
      <t>ツキ</t>
    </rPh>
    <rPh sb="4" eb="5">
      <t>ショ</t>
    </rPh>
    <phoneticPr fontId="3"/>
  </si>
  <si>
    <t>付けで申請のありました遺伝子改変マウスの作製等について、完了しましたので</t>
    <rPh sb="22" eb="23">
      <t>トウ</t>
    </rPh>
    <rPh sb="28" eb="30">
      <t>カンリョウ</t>
    </rPh>
    <phoneticPr fontId="3"/>
  </si>
  <si>
    <t>下記のとおりご送付いたします。</t>
    <rPh sb="0" eb="2">
      <t>カキ</t>
    </rPh>
    <rPh sb="7" eb="9">
      <t>ソウフ</t>
    </rPh>
    <phoneticPr fontId="3"/>
  </si>
  <si>
    <t xml:space="preserve">なお、受領の上は、別添の「受領書」を返送ください。 </t>
    <phoneticPr fontId="3"/>
  </si>
  <si>
    <t>●備考</t>
    <rPh sb="1" eb="3">
      <t>ビコウ</t>
    </rPh>
    <phoneticPr fontId="3"/>
  </si>
  <si>
    <t>送付した作製段階</t>
    <rPh sb="0" eb="2">
      <t>ソウフ</t>
    </rPh>
    <rPh sb="4" eb="6">
      <t>サクセイ</t>
    </rPh>
    <rPh sb="6" eb="8">
      <t>ダンカイ</t>
    </rPh>
    <phoneticPr fontId="3"/>
  </si>
  <si>
    <t>各作製等における細目</t>
    <rPh sb="0" eb="1">
      <t>カク</t>
    </rPh>
    <rPh sb="8" eb="10">
      <t>サイモク</t>
    </rPh>
    <phoneticPr fontId="3"/>
  </si>
  <si>
    <t>受　領　書</t>
    <rPh sb="0" eb="1">
      <t>ウケ</t>
    </rPh>
    <rPh sb="2" eb="3">
      <t>リョウ</t>
    </rPh>
    <rPh sb="4" eb="5">
      <t>ショ</t>
    </rPh>
    <phoneticPr fontId="3"/>
  </si>
  <si>
    <t>下記のとおり確かに受領しました。</t>
    <phoneticPr fontId="3"/>
  </si>
  <si>
    <t>【学内】※承認通知および計画書の写しを添付にて提出すること</t>
    <rPh sb="1" eb="3">
      <t>ガクナイ</t>
    </rPh>
    <rPh sb="5" eb="7">
      <t>ショウニン</t>
    </rPh>
    <rPh sb="7" eb="9">
      <t>ツウチ</t>
    </rPh>
    <rPh sb="12" eb="15">
      <t>ケイカクショ</t>
    </rPh>
    <rPh sb="16" eb="17">
      <t>ウツ</t>
    </rPh>
    <rPh sb="19" eb="21">
      <t>テンプ</t>
    </rPh>
    <rPh sb="23" eb="25">
      <t>テイシュツ</t>
    </rPh>
    <phoneticPr fontId="3"/>
  </si>
  <si>
    <t>【学外】（委託者が学外もしくは供給先が学外の機関の場合）※承認通知および計画書の写しを添付にて提出すること</t>
    <rPh sb="2" eb="3">
      <t>ガイ</t>
    </rPh>
    <phoneticPr fontId="3"/>
  </si>
  <si>
    <t>見　積　書</t>
    <rPh sb="0" eb="1">
      <t>ミ</t>
    </rPh>
    <rPh sb="2" eb="3">
      <t>セキ</t>
    </rPh>
    <rPh sb="4" eb="5">
      <t>ショ</t>
    </rPh>
    <phoneticPr fontId="3"/>
  </si>
  <si>
    <t>下記のとおり、お見積り申し上げます。</t>
    <rPh sb="0" eb="2">
      <t>カキ</t>
    </rPh>
    <rPh sb="8" eb="10">
      <t>ミツモ</t>
    </rPh>
    <rPh sb="11" eb="12">
      <t>モウ</t>
    </rPh>
    <rPh sb="13" eb="14">
      <t>ア</t>
    </rPh>
    <phoneticPr fontId="3"/>
  </si>
  <si>
    <t>●受託する作製等</t>
    <rPh sb="1" eb="3">
      <t>ジュタク</t>
    </rPh>
    <phoneticPr fontId="3"/>
  </si>
  <si>
    <t>様</t>
    <rPh sb="0" eb="1">
      <t>サマ</t>
    </rPh>
    <phoneticPr fontId="3"/>
  </si>
  <si>
    <t>お見積り額（税込）</t>
    <rPh sb="1" eb="3">
      <t>ミツモリ</t>
    </rPh>
    <rPh sb="4" eb="5">
      <t>ガク</t>
    </rPh>
    <rPh sb="6" eb="8">
      <t>ゼイコ</t>
    </rPh>
    <phoneticPr fontId="3"/>
  </si>
  <si>
    <t>円</t>
    <rPh sb="0" eb="1">
      <t>エン</t>
    </rPh>
    <phoneticPr fontId="3"/>
  </si>
  <si>
    <t>請　求　書</t>
    <rPh sb="0" eb="1">
      <t>ショウ</t>
    </rPh>
    <rPh sb="2" eb="3">
      <t>モトム</t>
    </rPh>
    <rPh sb="4" eb="5">
      <t>ショ</t>
    </rPh>
    <phoneticPr fontId="3"/>
  </si>
  <si>
    <t>下記のとおり、御請求申し上げます。</t>
    <rPh sb="0" eb="2">
      <t>カキ</t>
    </rPh>
    <rPh sb="7" eb="10">
      <t>ゴセイキュウ</t>
    </rPh>
    <rPh sb="10" eb="11">
      <t>モウ</t>
    </rPh>
    <rPh sb="12" eb="13">
      <t>ア</t>
    </rPh>
    <phoneticPr fontId="3"/>
  </si>
  <si>
    <t>御請求額（税込）</t>
    <rPh sb="0" eb="3">
      <t>ゴセイキュウ</t>
    </rPh>
    <rPh sb="3" eb="4">
      <t>ガク</t>
    </rPh>
    <rPh sb="5" eb="7">
      <t>ゼイコ</t>
    </rPh>
    <phoneticPr fontId="3"/>
  </si>
  <si>
    <t>●支払い期日</t>
    <rPh sb="1" eb="3">
      <t>シハラ</t>
    </rPh>
    <rPh sb="4" eb="6">
      <t>キジツ</t>
    </rPh>
    <phoneticPr fontId="3"/>
  </si>
  <si>
    <t>●振込先</t>
    <rPh sb="1" eb="4">
      <t>フリコミサキ</t>
    </rPh>
    <phoneticPr fontId="3"/>
  </si>
  <si>
    <t>振込先：</t>
    <rPh sb="0" eb="3">
      <t>フリコミサキ</t>
    </rPh>
    <phoneticPr fontId="3"/>
  </si>
  <si>
    <t>口座名：</t>
    <rPh sb="0" eb="2">
      <t>コウザ</t>
    </rPh>
    <rPh sb="2" eb="3">
      <t>メイ</t>
    </rPh>
    <phoneticPr fontId="3"/>
  </si>
  <si>
    <t>学校法人　東京女子医科大学</t>
    <rPh sb="0" eb="13">
      <t>ガッコウホウジン　トウキョウジョシイカダイガク</t>
    </rPh>
    <phoneticPr fontId="4"/>
  </si>
  <si>
    <t>納　品　書</t>
    <rPh sb="0" eb="1">
      <t>オサメ</t>
    </rPh>
    <rPh sb="2" eb="3">
      <t>ヒン</t>
    </rPh>
    <rPh sb="4" eb="5">
      <t>ショ</t>
    </rPh>
    <phoneticPr fontId="3"/>
  </si>
  <si>
    <t>下記のとおり、納品致しました。</t>
    <rPh sb="0" eb="2">
      <t>カキ</t>
    </rPh>
    <rPh sb="7" eb="10">
      <t>ノウヒンイタ</t>
    </rPh>
    <phoneticPr fontId="3"/>
  </si>
  <si>
    <t>●納品した作製等</t>
    <rPh sb="1" eb="3">
      <t>ノウヒン</t>
    </rPh>
    <phoneticPr fontId="3"/>
  </si>
  <si>
    <t>個体化に用いた凍結精子・凍結胚の選択</t>
    <rPh sb="0" eb="2">
      <t>コタイ</t>
    </rPh>
    <rPh sb="2" eb="3">
      <t>カ</t>
    </rPh>
    <rPh sb="4" eb="5">
      <t>モチ</t>
    </rPh>
    <rPh sb="7" eb="9">
      <t>トウケツ</t>
    </rPh>
    <rPh sb="9" eb="11">
      <t>セイシ</t>
    </rPh>
    <rPh sb="12" eb="14">
      <t>トウケツ</t>
    </rPh>
    <rPh sb="14" eb="15">
      <t>ハイ</t>
    </rPh>
    <rPh sb="16" eb="18">
      <t>センタク</t>
    </rPh>
    <phoneticPr fontId="3"/>
  </si>
  <si>
    <t>お支払額（税込）</t>
    <rPh sb="1" eb="3">
      <t>シハライ</t>
    </rPh>
    <rPh sb="3" eb="4">
      <t>ガク</t>
    </rPh>
    <rPh sb="5" eb="7">
      <t>ゼイコ</t>
    </rPh>
    <phoneticPr fontId="3"/>
  </si>
  <si>
    <t>・</t>
    <phoneticPr fontId="3"/>
  </si>
  <si>
    <t>・</t>
    <phoneticPr fontId="3"/>
  </si>
  <si>
    <t>・</t>
    <phoneticPr fontId="3"/>
  </si>
  <si>
    <t>見積書の要否</t>
    <rPh sb="0" eb="3">
      <t>ミツモリショ</t>
    </rPh>
    <rPh sb="4" eb="6">
      <t>ヨウヒ</t>
    </rPh>
    <phoneticPr fontId="3"/>
  </si>
  <si>
    <t>納品書の要否</t>
    <rPh sb="0" eb="3">
      <t>ノウヒンショ</t>
    </rPh>
    <rPh sb="4" eb="6">
      <t>ヨウヒ</t>
    </rPh>
    <phoneticPr fontId="3"/>
  </si>
  <si>
    <t>※</t>
    <phoneticPr fontId="3"/>
  </si>
  <si>
    <t>発注書は依頼書と致します。</t>
    <rPh sb="0" eb="3">
      <t>ハッチュウショ</t>
    </rPh>
    <rPh sb="4" eb="7">
      <t>イライショ</t>
    </rPh>
    <rPh sb="8" eb="9">
      <t>イタ</t>
    </rPh>
    <phoneticPr fontId="3"/>
  </si>
  <si>
    <t>不要</t>
    <rPh sb="0" eb="2">
      <t>フヨウ</t>
    </rPh>
    <phoneticPr fontId="2"/>
  </si>
  <si>
    <t>要</t>
    <rPh sb="0" eb="1">
      <t>イ</t>
    </rPh>
    <phoneticPr fontId="2"/>
  </si>
  <si>
    <t>請求書の宛名</t>
    <rPh sb="0" eb="3">
      <t>セイキュウショ</t>
    </rPh>
    <rPh sb="4" eb="6">
      <t>アテナ</t>
    </rPh>
    <phoneticPr fontId="3"/>
  </si>
  <si>
    <t>Genotypingにより陽性であったマウスから作製した凍結胚</t>
    <rPh sb="13" eb="15">
      <t>ヨウセイ</t>
    </rPh>
    <rPh sb="24" eb="26">
      <t>サクセイ</t>
    </rPh>
    <rPh sb="28" eb="30">
      <t>トウケツ</t>
    </rPh>
    <rPh sb="30" eb="31">
      <t>ハイ</t>
    </rPh>
    <phoneticPr fontId="3"/>
  </si>
  <si>
    <t>(2)凍結胚の作製と保存</t>
    <phoneticPr fontId="3"/>
  </si>
  <si>
    <t>既に当研究所にて保存されている凍結胚の保存の延長</t>
    <rPh sb="0" eb="1">
      <t>スデ</t>
    </rPh>
    <rPh sb="2" eb="3">
      <t>トウ</t>
    </rPh>
    <rPh sb="3" eb="6">
      <t>ケンキュウショ</t>
    </rPh>
    <rPh sb="8" eb="10">
      <t>ホゾン</t>
    </rPh>
    <rPh sb="15" eb="17">
      <t>トウケツ</t>
    </rPh>
    <rPh sb="17" eb="18">
      <t>ハイ</t>
    </rPh>
    <rPh sb="19" eb="21">
      <t>ホゾン</t>
    </rPh>
    <rPh sb="22" eb="24">
      <t>エンチョウ</t>
    </rPh>
    <phoneticPr fontId="3"/>
  </si>
  <si>
    <t>作製または保存を希望する凍結胚の選択</t>
    <rPh sb="0" eb="2">
      <t>サクセイ</t>
    </rPh>
    <rPh sb="5" eb="7">
      <t>ホゾン</t>
    </rPh>
    <rPh sb="8" eb="10">
      <t>キボウ</t>
    </rPh>
    <rPh sb="12" eb="14">
      <t>トウケツ</t>
    </rPh>
    <rPh sb="14" eb="15">
      <t>ハイ</t>
    </rPh>
    <rPh sb="16" eb="18">
      <t>センタク</t>
    </rPh>
    <phoneticPr fontId="3"/>
  </si>
  <si>
    <t>凍結胚の新規の作製</t>
    <rPh sb="0" eb="2">
      <t>トウケツ</t>
    </rPh>
    <rPh sb="2" eb="3">
      <t>ハイ</t>
    </rPh>
    <rPh sb="4" eb="6">
      <t>シンキ</t>
    </rPh>
    <rPh sb="7" eb="9">
      <t>サクセイ</t>
    </rPh>
    <phoneticPr fontId="3"/>
  </si>
  <si>
    <t>凍結胚の当研究所での保存の希望の有無</t>
    <rPh sb="0" eb="2">
      <t>トウケツ</t>
    </rPh>
    <rPh sb="2" eb="3">
      <t>ハイ</t>
    </rPh>
    <rPh sb="4" eb="5">
      <t>トウ</t>
    </rPh>
    <rPh sb="5" eb="8">
      <t>ケンキュウジョ</t>
    </rPh>
    <rPh sb="10" eb="12">
      <t>ホゾン</t>
    </rPh>
    <rPh sb="13" eb="15">
      <t>キボウ</t>
    </rPh>
    <rPh sb="16" eb="18">
      <t>ウム</t>
    </rPh>
    <phoneticPr fontId="3"/>
  </si>
  <si>
    <t>作製する凍結胚から個体化の希望の有無（クリーニング等）</t>
    <rPh sb="0" eb="2">
      <t>サクセイ</t>
    </rPh>
    <rPh sb="4" eb="6">
      <t>トウケツ</t>
    </rPh>
    <rPh sb="6" eb="7">
      <t>ハイ</t>
    </rPh>
    <rPh sb="9" eb="11">
      <t>コタイ</t>
    </rPh>
    <rPh sb="11" eb="12">
      <t>カ</t>
    </rPh>
    <rPh sb="13" eb="15">
      <t>キボウ</t>
    </rPh>
    <rPh sb="16" eb="18">
      <t>ウム</t>
    </rPh>
    <rPh sb="25" eb="26">
      <t>トウ</t>
    </rPh>
    <phoneticPr fontId="3"/>
  </si>
  <si>
    <t>/系統x年</t>
    <rPh sb="1" eb="3">
      <t>ケイトウ</t>
    </rPh>
    <rPh sb="4" eb="5">
      <t>ネン</t>
    </rPh>
    <phoneticPr fontId="3"/>
  </si>
  <si>
    <t>年間希望</t>
    <rPh sb="0" eb="1">
      <t>ネン</t>
    </rPh>
    <rPh sb="1" eb="2">
      <t>カン</t>
    </rPh>
    <rPh sb="2" eb="4">
      <t>キボウ</t>
    </rPh>
    <phoneticPr fontId="3"/>
  </si>
  <si>
    <t>（※　最長5年分までの受付け。終了2か月前までに別途、ご連絡いたします。）</t>
    <rPh sb="24" eb="26">
      <t>ベット</t>
    </rPh>
    <phoneticPr fontId="3"/>
  </si>
  <si>
    <t>KI (Knock-in) マウス</t>
    <phoneticPr fontId="3"/>
  </si>
  <si>
    <t>KO (Knock-out) マウス</t>
    <phoneticPr fontId="3"/>
  </si>
  <si>
    <t>cKO (conditinal Knock-out) マウス</t>
    <phoneticPr fontId="3"/>
  </si>
  <si>
    <t>ゲノム編集を用いた変異マウス（下記の作製を希望する変異マウスの種別も選択）</t>
    <rPh sb="3" eb="5">
      <t>ヘンシュウ</t>
    </rPh>
    <rPh sb="6" eb="7">
      <t>モチ</t>
    </rPh>
    <rPh sb="9" eb="11">
      <t>ヘンイ</t>
    </rPh>
    <rPh sb="15" eb="17">
      <t>カキ</t>
    </rPh>
    <rPh sb="18" eb="20">
      <t>サクセイ</t>
    </rPh>
    <rPh sb="21" eb="23">
      <t>キボウ</t>
    </rPh>
    <rPh sb="25" eb="27">
      <t>ヘンイ</t>
    </rPh>
    <rPh sb="31" eb="33">
      <t>シュベツ</t>
    </rPh>
    <rPh sb="34" eb="36">
      <t>センタク</t>
    </rPh>
    <phoneticPr fontId="3"/>
  </si>
  <si>
    <t>追加数→</t>
    <rPh sb="0" eb="2">
      <t>ツイカ</t>
    </rPh>
    <rPh sb="2" eb="3">
      <t>スウ</t>
    </rPh>
    <phoneticPr fontId="3"/>
  </si>
  <si>
    <t>異なるDSBの導入箇所により、2系統以上を作製する。</t>
    <rPh sb="0" eb="1">
      <t>コト</t>
    </rPh>
    <rPh sb="7" eb="9">
      <t>ドウニュウ</t>
    </rPh>
    <rPh sb="9" eb="11">
      <t>カショ</t>
    </rPh>
    <rPh sb="16" eb="18">
      <t>ケイトウ</t>
    </rPh>
    <rPh sb="18" eb="20">
      <t>イジョウ</t>
    </rPh>
    <rPh sb="21" eb="23">
      <t>サクセイ</t>
    </rPh>
    <phoneticPr fontId="3"/>
  </si>
  <si>
    <t>下記、(1)～(3)の作製等で希望するものにチェックをし、それぞれの各項目についても希望するものすべてにチェック後、系統数も入力。</t>
    <rPh sb="56" eb="57">
      <t>ゴ</t>
    </rPh>
    <rPh sb="58" eb="60">
      <t>ケイトウ</t>
    </rPh>
    <rPh sb="60" eb="61">
      <t>スウ</t>
    </rPh>
    <rPh sb="62" eb="64">
      <t>ニュウリョク</t>
    </rPh>
    <phoneticPr fontId="3"/>
  </si>
  <si>
    <t>(2)凍結胚</t>
    <phoneticPr fontId="3"/>
  </si>
  <si>
    <t>(1)遺伝子改変
マウス</t>
    <phoneticPr fontId="3"/>
  </si>
  <si>
    <t>(3)凍結精子・凍結胚から個体化したマウス</t>
    <phoneticPr fontId="3"/>
  </si>
  <si>
    <t>作製等の種別</t>
    <rPh sb="4" eb="6">
      <t>シュベツ</t>
    </rPh>
    <phoneticPr fontId="3"/>
  </si>
  <si>
    <t>異なるDSBの導入箇所により、2系統以上を作製した場合の追加数　→</t>
    <rPh sb="0" eb="1">
      <t>コト</t>
    </rPh>
    <rPh sb="7" eb="9">
      <t>ドウニュウ</t>
    </rPh>
    <rPh sb="9" eb="11">
      <t>カショ</t>
    </rPh>
    <rPh sb="16" eb="18">
      <t>ケイトウ</t>
    </rPh>
    <rPh sb="18" eb="20">
      <t>イジョウ</t>
    </rPh>
    <rPh sb="21" eb="23">
      <t>サクセイ</t>
    </rPh>
    <rPh sb="25" eb="27">
      <t>バアイ</t>
    </rPh>
    <rPh sb="28" eb="30">
      <t>ツイカ</t>
    </rPh>
    <rPh sb="30" eb="31">
      <t>スウ</t>
    </rPh>
    <phoneticPr fontId="3"/>
  </si>
  <si>
    <t>ゲノム編集を用いた変異マウス（下記に作製した変異マウスの種別も選択）</t>
    <rPh sb="3" eb="5">
      <t>ヘンシュウ</t>
    </rPh>
    <rPh sb="6" eb="7">
      <t>モチ</t>
    </rPh>
    <rPh sb="9" eb="11">
      <t>ヘンイ</t>
    </rPh>
    <rPh sb="15" eb="17">
      <t>カキ</t>
    </rPh>
    <rPh sb="18" eb="20">
      <t>サクセイ</t>
    </rPh>
    <rPh sb="22" eb="24">
      <t>ヘンイ</t>
    </rPh>
    <rPh sb="28" eb="30">
      <t>シュベツ</t>
    </rPh>
    <rPh sb="31" eb="33">
      <t>センタク</t>
    </rPh>
    <phoneticPr fontId="3"/>
  </si>
  <si>
    <t>（※　下記の「(2)　凍結精子・凍結胚の作製と保存」欄も併せて選択）</t>
    <phoneticPr fontId="3"/>
  </si>
  <si>
    <t>（※　下記の保存の希望の有無欄へ保存期間も含めて選択・記入）</t>
    <rPh sb="6" eb="8">
      <t>ホゾン</t>
    </rPh>
    <rPh sb="9" eb="11">
      <t>キボウ</t>
    </rPh>
    <rPh sb="12" eb="14">
      <t>ウム</t>
    </rPh>
    <rPh sb="14" eb="15">
      <t>ラン</t>
    </rPh>
    <rPh sb="16" eb="18">
      <t>ホゾン</t>
    </rPh>
    <rPh sb="18" eb="20">
      <t>キカン</t>
    </rPh>
    <rPh sb="21" eb="22">
      <t>フク</t>
    </rPh>
    <rPh sb="24" eb="26">
      <t>センタク</t>
    </rPh>
    <rPh sb="27" eb="29">
      <t>キニュウ</t>
    </rPh>
    <phoneticPr fontId="3"/>
  </si>
  <si>
    <t>（※　下記の「(3)　凍結精子・凍結胚からの個体化」欄も併せて選択）</t>
    <phoneticPr fontId="3"/>
  </si>
  <si>
    <t>作製または保存した凍結胚の選択</t>
    <rPh sb="0" eb="2">
      <t>サクセイ</t>
    </rPh>
    <rPh sb="5" eb="7">
      <t>ホゾン</t>
    </rPh>
    <rPh sb="9" eb="11">
      <t>トウケツ</t>
    </rPh>
    <rPh sb="11" eb="12">
      <t>ハイ</t>
    </rPh>
    <rPh sb="13" eb="15">
      <t>センタク</t>
    </rPh>
    <phoneticPr fontId="3"/>
  </si>
  <si>
    <t>作製した凍結胚から個体化の希望の有無（クリーニング等）</t>
    <rPh sb="0" eb="2">
      <t>サクセイ</t>
    </rPh>
    <rPh sb="4" eb="6">
      <t>トウケツ</t>
    </rPh>
    <rPh sb="6" eb="7">
      <t>ハイ</t>
    </rPh>
    <rPh sb="9" eb="11">
      <t>コタイ</t>
    </rPh>
    <rPh sb="11" eb="12">
      <t>カ</t>
    </rPh>
    <rPh sb="13" eb="15">
      <t>キボウ</t>
    </rPh>
    <rPh sb="16" eb="18">
      <t>ウム</t>
    </rPh>
    <rPh sb="25" eb="26">
      <t>トウ</t>
    </rPh>
    <phoneticPr fontId="3"/>
  </si>
  <si>
    <t>東京都新宿区河田町8番1号</t>
    <phoneticPr fontId="4"/>
  </si>
  <si>
    <t>学校法人　東京女子医科大学</t>
    <phoneticPr fontId="4"/>
  </si>
  <si>
    <t xml:space="preserve">理事長　吉岡　俊正
</t>
    <phoneticPr fontId="4"/>
  </si>
  <si>
    <t>印</t>
    <rPh sb="0" eb="1">
      <t>イン</t>
    </rPh>
    <phoneticPr fontId="4"/>
  </si>
  <si>
    <t>三菱ＵＦＪ銀行 きよなみ支店 普通　1128350</t>
    <phoneticPr fontId="3"/>
  </si>
  <si>
    <t>小計（税抜）</t>
    <rPh sb="0" eb="2">
      <t>ショウケイ</t>
    </rPh>
    <rPh sb="3" eb="4">
      <t>ゼイ</t>
    </rPh>
    <rPh sb="4" eb="5">
      <t>ヌ</t>
    </rPh>
    <phoneticPr fontId="3"/>
  </si>
  <si>
    <t>費用予定額（税込）</t>
    <rPh sb="6" eb="8">
      <t>ゼイコ</t>
    </rPh>
    <phoneticPr fontId="3"/>
  </si>
  <si>
    <t>消費税　</t>
    <rPh sb="0" eb="3">
      <t>ショウヒゼイ</t>
    </rPh>
    <phoneticPr fontId="3"/>
  </si>
  <si>
    <t>）</t>
    <phoneticPr fontId="3"/>
  </si>
  <si>
    <t>内部予算（教室費・還元費等）</t>
    <rPh sb="0" eb="2">
      <t>ナイブ</t>
    </rPh>
    <rPh sb="2" eb="4">
      <t>ヨサン</t>
    </rPh>
    <phoneticPr fontId="2"/>
  </si>
  <si>
    <t>外部資金（科研費）</t>
    <rPh sb="0" eb="2">
      <t>ガイブ</t>
    </rPh>
    <rPh sb="2" eb="4">
      <t>シキン</t>
    </rPh>
    <rPh sb="5" eb="8">
      <t>カケンヒ</t>
    </rPh>
    <phoneticPr fontId="2"/>
  </si>
  <si>
    <t>外部資金（科研費以外）</t>
    <rPh sb="0" eb="2">
      <t>ガイブ</t>
    </rPh>
    <rPh sb="2" eb="4">
      <t>シキン</t>
    </rPh>
    <rPh sb="5" eb="8">
      <t>カケンヒ</t>
    </rPh>
    <rPh sb="8" eb="10">
      <t>イガイ</t>
    </rPh>
    <phoneticPr fontId="2"/>
  </si>
  <si>
    <t>・請求書宛名(</t>
    <rPh sb="1" eb="4">
      <t>セイキュウショ</t>
    </rPh>
    <rPh sb="4" eb="6">
      <t>アテナ</t>
    </rPh>
    <phoneticPr fontId="3"/>
  </si>
  <si>
    <t>・予算コード(</t>
    <rPh sb="1" eb="3">
      <t>ヨサン</t>
    </rPh>
    <phoneticPr fontId="3"/>
  </si>
  <si>
    <t>)</t>
    <phoneticPr fontId="3"/>
  </si>
  <si>
    <t>・予算名(</t>
    <rPh sb="1" eb="3">
      <t>ヨサン</t>
    </rPh>
    <rPh sb="3" eb="4">
      <t>メイ</t>
    </rPh>
    <phoneticPr fontId="3"/>
  </si>
  <si>
    <t>【学内】受託料の支払いが学内予算もしくは学内で管理されている外部資金</t>
    <rPh sb="1" eb="3">
      <t>ガクナイ</t>
    </rPh>
    <rPh sb="4" eb="6">
      <t>ジュタク</t>
    </rPh>
    <rPh sb="6" eb="7">
      <t>リョウ</t>
    </rPh>
    <rPh sb="8" eb="10">
      <t>シハラ</t>
    </rPh>
    <rPh sb="12" eb="14">
      <t>ガクナイ</t>
    </rPh>
    <rPh sb="14" eb="16">
      <t>ヨサン</t>
    </rPh>
    <rPh sb="20" eb="22">
      <t>ガクナイ</t>
    </rPh>
    <rPh sb="23" eb="25">
      <t>カンリ</t>
    </rPh>
    <rPh sb="30" eb="32">
      <t>ガイブ</t>
    </rPh>
    <rPh sb="32" eb="34">
      <t>シキン</t>
    </rPh>
    <phoneticPr fontId="3"/>
  </si>
  <si>
    <t>【学外】受託料の支払いが学外からである場合</t>
    <rPh sb="2" eb="3">
      <t>ガイ</t>
    </rPh>
    <rPh sb="4" eb="6">
      <t>ジュタク</t>
    </rPh>
    <rPh sb="6" eb="7">
      <t>リョウ</t>
    </rPh>
    <rPh sb="8" eb="10">
      <t>シハラ</t>
    </rPh>
    <phoneticPr fontId="3"/>
  </si>
  <si>
    <t>(</t>
    <phoneticPr fontId="3"/>
  </si>
  <si>
    <t>・部署名(</t>
    <rPh sb="1" eb="3">
      <t>ブショ</t>
    </rPh>
    <rPh sb="3" eb="4">
      <t>メイ</t>
    </rPh>
    <phoneticPr fontId="3"/>
  </si>
  <si>
    <t>遺伝子改変の概要
(Transgene, Target geneの改変内容等)</t>
    <phoneticPr fontId="3"/>
  </si>
  <si>
    <t>※「要」の場合の見積日</t>
    <rPh sb="2" eb="3">
      <t>ヨウ</t>
    </rPh>
    <rPh sb="5" eb="7">
      <t>バアイ</t>
    </rPh>
    <rPh sb="8" eb="11">
      <t>ミツモリビ</t>
    </rPh>
    <phoneticPr fontId="3"/>
  </si>
  <si>
    <t>月</t>
    <rPh sb="0" eb="1">
      <t>ツキ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</si>
</sst>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4"/>
      <name val="游ゴシック"/>
      <family val="2"/>
      <charset val="128"/>
      <scheme val="minor"/>
    </font>
    <font>
      <sz val="8"/>
      <color theme="1"/>
      <name val="ＭＳ ゴシック"/>
      <family val="3"/>
      <charset val="128"/>
    </font>
    <font>
      <sz val="6"/>
      <color theme="1"/>
      <name val="ＭＳ ゴシック"/>
      <family val="3"/>
      <charset val="128"/>
    </font>
    <font>
      <sz val="9"/>
      <color theme="1"/>
      <name val="ＭＳ ゴシック"/>
      <family val="3"/>
      <charset val="128"/>
    </font>
    <font>
      <sz val="18"/>
      <color theme="1"/>
      <name val="ＭＳ ゴシック"/>
      <family val="3"/>
      <charset val="128"/>
    </font>
    <font>
      <sz val="10"/>
      <color theme="1"/>
      <name val="ＭＳ ゴシック"/>
      <family val="3"/>
      <charset val="128"/>
    </font>
    <font>
      <sz val="7"/>
      <color theme="1"/>
      <name val="ＭＳ ゴシック"/>
      <family val="3"/>
      <charset val="128"/>
    </font>
    <font>
      <sz val="6"/>
      <name val="ＭＳ ゴシック"/>
      <family val="3"/>
      <charset val="128"/>
    </font>
    <font>
      <b/>
      <sz val="6"/>
      <color theme="1"/>
      <name val="ＭＳ ゴシック"/>
      <family val="3"/>
      <charset val="128"/>
    </font>
    <font>
      <sz val="5"/>
      <color theme="1"/>
      <name val="ＭＳ ゴシック"/>
      <family val="3"/>
      <charset val="128"/>
    </font>
    <font>
      <sz val="8.5"/>
      <color theme="1"/>
      <name val="ＭＳ ゴシック"/>
      <family val="3"/>
      <charset val="128"/>
    </font>
  </fonts>
  <fills count="2">
    <fill>
      <patternFill patternType="none"/>
    </fill>
    <fill>
      <patternFill patternType="gray125"/>
    </fill>
  </fills>
  <borders count="28">
    <border>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1">
    <xf numFmtId="0" fontId="0" fillId="0" borderId="0" xfId="0">
      <alignment vertical="center"/>
    </xf>
    <xf numFmtId="0" fontId="5" fillId="0" borderId="0" xfId="0" applyFont="1" applyAlignment="1">
      <alignment horizontal="righ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6" fillId="0" borderId="0" xfId="0" applyFont="1" applyBorder="1">
      <alignment vertical="center"/>
    </xf>
    <xf numFmtId="0" fontId="6" fillId="0" borderId="0" xfId="0" applyFont="1" applyBorder="1" applyAlignment="1">
      <alignment horizontal="right" vertical="center"/>
    </xf>
    <xf numFmtId="0" fontId="6" fillId="0" borderId="0" xfId="0" applyFont="1" applyAlignment="1">
      <alignment horizontal="right" vertical="center"/>
    </xf>
    <xf numFmtId="0" fontId="5" fillId="0" borderId="0" xfId="0" applyFont="1" applyAlignment="1">
      <alignment vertical="center"/>
    </xf>
    <xf numFmtId="0" fontId="9" fillId="0" borderId="0" xfId="0" applyFont="1" applyBorder="1">
      <alignment vertical="center"/>
    </xf>
    <xf numFmtId="0" fontId="5" fillId="0" borderId="0" xfId="0" applyFont="1" applyBorder="1" applyAlignment="1">
      <alignment horizontal="right" vertical="center"/>
    </xf>
    <xf numFmtId="0" fontId="5" fillId="0" borderId="0" xfId="0" applyFont="1" applyAlignment="1">
      <alignment vertical="top" wrapText="1"/>
    </xf>
    <xf numFmtId="0" fontId="6" fillId="0" borderId="0" xfId="0" applyFont="1" applyAlignment="1">
      <alignment horizontal="center" vertical="center"/>
    </xf>
    <xf numFmtId="0" fontId="5" fillId="0" borderId="0" xfId="0" applyFont="1">
      <alignment vertical="center"/>
    </xf>
    <xf numFmtId="0" fontId="6" fillId="0" borderId="8" xfId="0" applyFont="1" applyBorder="1">
      <alignment vertical="center"/>
    </xf>
    <xf numFmtId="0" fontId="6" fillId="0" borderId="1" xfId="0" applyFont="1" applyBorder="1">
      <alignment vertical="center"/>
    </xf>
    <xf numFmtId="0" fontId="6" fillId="0" borderId="7" xfId="0" applyFont="1" applyBorder="1">
      <alignment vertical="center"/>
    </xf>
    <xf numFmtId="0" fontId="12" fillId="0" borderId="7" xfId="0" applyFont="1" applyBorder="1">
      <alignment vertical="center"/>
    </xf>
    <xf numFmtId="0" fontId="6" fillId="0" borderId="7" xfId="0" applyFont="1" applyBorder="1" applyAlignment="1">
      <alignment horizontal="right" vertical="center"/>
    </xf>
    <xf numFmtId="0" fontId="6" fillId="0" borderId="9" xfId="0" applyFont="1" applyBorder="1">
      <alignment vertical="center"/>
    </xf>
    <xf numFmtId="0" fontId="6" fillId="0" borderId="2" xfId="0" applyFont="1" applyBorder="1">
      <alignment vertical="center"/>
    </xf>
    <xf numFmtId="0" fontId="6" fillId="0" borderId="10" xfId="0" applyFont="1" applyBorder="1">
      <alignment vertical="center"/>
    </xf>
    <xf numFmtId="0" fontId="6" fillId="0" borderId="3" xfId="0" applyFont="1" applyBorder="1">
      <alignment vertical="center"/>
    </xf>
    <xf numFmtId="0" fontId="6" fillId="0" borderId="16" xfId="0" applyFont="1" applyBorder="1">
      <alignment vertical="center"/>
    </xf>
    <xf numFmtId="0" fontId="6" fillId="0" borderId="4" xfId="0" applyFont="1" applyBorder="1">
      <alignment vertical="center"/>
    </xf>
    <xf numFmtId="0" fontId="6" fillId="0" borderId="11" xfId="0" applyFont="1" applyBorder="1">
      <alignment vertical="center"/>
    </xf>
    <xf numFmtId="0" fontId="6" fillId="0" borderId="6" xfId="0" applyFont="1" applyBorder="1">
      <alignment vertical="center"/>
    </xf>
    <xf numFmtId="0" fontId="13" fillId="0" borderId="0" xfId="0" applyFont="1" applyBorder="1">
      <alignment vertical="center"/>
    </xf>
    <xf numFmtId="0" fontId="13" fillId="0" borderId="2" xfId="0" applyFont="1" applyBorder="1">
      <alignment vertical="center"/>
    </xf>
    <xf numFmtId="0" fontId="6" fillId="0" borderId="0" xfId="0" applyFont="1" applyFill="1" applyBorder="1">
      <alignment vertical="center"/>
    </xf>
    <xf numFmtId="0" fontId="6" fillId="0" borderId="17" xfId="0" applyFont="1" applyFill="1" applyBorder="1">
      <alignment vertical="center"/>
    </xf>
    <xf numFmtId="0" fontId="6" fillId="0" borderId="12" xfId="0" applyFont="1" applyFill="1" applyBorder="1">
      <alignment vertical="center"/>
    </xf>
    <xf numFmtId="0" fontId="6" fillId="0" borderId="5" xfId="0" applyFont="1" applyFill="1" applyBorder="1">
      <alignment vertical="center"/>
    </xf>
    <xf numFmtId="0" fontId="5" fillId="0" borderId="0" xfId="0" applyFont="1" applyFill="1">
      <alignment vertical="center"/>
    </xf>
    <xf numFmtId="0" fontId="6" fillId="0" borderId="0" xfId="0" applyFont="1" applyFill="1">
      <alignment vertical="center"/>
    </xf>
    <xf numFmtId="0" fontId="6" fillId="0" borderId="17" xfId="0" applyFont="1" applyFill="1" applyBorder="1" applyAlignment="1">
      <alignment vertical="top"/>
    </xf>
    <xf numFmtId="0" fontId="6" fillId="0" borderId="17" xfId="0" applyFont="1" applyBorder="1">
      <alignment vertical="center"/>
    </xf>
    <xf numFmtId="0" fontId="6" fillId="0" borderId="12" xfId="0" applyFont="1" applyBorder="1">
      <alignment vertical="center"/>
    </xf>
    <xf numFmtId="0" fontId="6" fillId="0" borderId="5" xfId="0" applyFont="1" applyBorder="1">
      <alignment vertical="center"/>
    </xf>
    <xf numFmtId="0" fontId="5" fillId="0" borderId="9" xfId="0" applyFont="1" applyBorder="1">
      <alignment vertical="center"/>
    </xf>
    <xf numFmtId="0" fontId="5" fillId="0" borderId="0" xfId="0" applyFont="1" applyBorder="1">
      <alignment vertical="center"/>
    </xf>
    <xf numFmtId="0" fontId="6" fillId="0" borderId="2" xfId="0" applyFont="1" applyBorder="1" applyAlignment="1">
      <alignment vertical="center"/>
    </xf>
    <xf numFmtId="0" fontId="6" fillId="0" borderId="0" xfId="0" applyFont="1" applyAlignment="1">
      <alignment vertical="center"/>
    </xf>
    <xf numFmtId="0" fontId="10" fillId="0" borderId="0" xfId="0" applyFont="1" applyAlignment="1">
      <alignment vertical="top"/>
    </xf>
    <xf numFmtId="0" fontId="5" fillId="0" borderId="0" xfId="0" applyFont="1" applyFill="1" applyBorder="1">
      <alignment vertical="center"/>
    </xf>
    <xf numFmtId="0" fontId="6" fillId="0" borderId="0" xfId="0" applyFont="1" applyFill="1" applyBorder="1" applyAlignment="1">
      <alignment vertical="top"/>
    </xf>
    <xf numFmtId="0" fontId="10" fillId="0" borderId="0" xfId="0" applyFont="1">
      <alignment vertical="center"/>
    </xf>
    <xf numFmtId="0" fontId="10" fillId="0" borderId="0" xfId="0" applyFont="1" applyAlignment="1">
      <alignment horizontal="center" vertical="top"/>
    </xf>
    <xf numFmtId="0" fontId="6" fillId="0" borderId="16" xfId="0" applyFont="1" applyFill="1" applyBorder="1" applyAlignment="1">
      <alignment vertical="top"/>
    </xf>
    <xf numFmtId="0" fontId="6" fillId="0" borderId="4" xfId="0" applyFont="1" applyFill="1" applyBorder="1" applyAlignment="1">
      <alignment vertical="top"/>
    </xf>
    <xf numFmtId="0" fontId="6" fillId="0" borderId="4" xfId="0" applyFont="1" applyFill="1" applyBorder="1">
      <alignment vertical="center"/>
    </xf>
    <xf numFmtId="0" fontId="6" fillId="0" borderId="6" xfId="0" applyFont="1" applyFill="1" applyBorder="1">
      <alignment vertical="center"/>
    </xf>
    <xf numFmtId="0" fontId="6" fillId="0" borderId="18"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9" xfId="0" applyFont="1" applyFill="1" applyBorder="1" applyAlignment="1">
      <alignment vertical="top"/>
    </xf>
    <xf numFmtId="0" fontId="6" fillId="0" borderId="2" xfId="0" applyFont="1" applyFill="1" applyBorder="1" applyAlignment="1">
      <alignment vertical="top"/>
    </xf>
    <xf numFmtId="0" fontId="6" fillId="0" borderId="2" xfId="0" applyFont="1" applyFill="1" applyBorder="1">
      <alignment vertical="center"/>
    </xf>
    <xf numFmtId="0" fontId="6" fillId="0" borderId="10" xfId="0" applyFont="1" applyFill="1" applyBorder="1">
      <alignment vertical="center"/>
    </xf>
    <xf numFmtId="0" fontId="6" fillId="0" borderId="0" xfId="0" applyFont="1" applyFill="1" applyBorder="1">
      <alignment vertical="center"/>
    </xf>
    <xf numFmtId="38" fontId="6" fillId="0" borderId="0" xfId="1" applyFont="1" applyBorder="1">
      <alignment vertical="center"/>
    </xf>
    <xf numFmtId="38" fontId="6" fillId="0" borderId="7" xfId="1" applyFont="1" applyBorder="1">
      <alignment vertical="center"/>
    </xf>
    <xf numFmtId="38" fontId="6" fillId="0" borderId="9" xfId="1" applyFont="1" applyBorder="1">
      <alignment vertical="center"/>
    </xf>
    <xf numFmtId="38" fontId="6" fillId="0" borderId="2" xfId="1" applyFont="1" applyBorder="1">
      <alignment vertical="center"/>
    </xf>
    <xf numFmtId="38" fontId="6" fillId="0" borderId="10" xfId="1" applyFont="1" applyBorder="1">
      <alignment vertical="center"/>
    </xf>
    <xf numFmtId="0" fontId="6" fillId="0" borderId="0" xfId="0" applyFont="1" applyBorder="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9" fillId="0" borderId="16" xfId="0" applyFont="1" applyBorder="1">
      <alignment vertical="center"/>
    </xf>
    <xf numFmtId="0" fontId="9" fillId="0" borderId="4" xfId="0" applyFont="1" applyBorder="1">
      <alignment vertical="center"/>
    </xf>
    <xf numFmtId="0" fontId="9" fillId="0" borderId="6" xfId="0" applyFont="1" applyBorder="1">
      <alignment vertical="center"/>
    </xf>
    <xf numFmtId="0" fontId="9" fillId="0" borderId="8" xfId="0" applyFont="1" applyBorder="1">
      <alignment vertical="center"/>
    </xf>
    <xf numFmtId="0" fontId="9" fillId="0" borderId="0" xfId="0" applyFont="1" applyBorder="1">
      <alignment vertical="center"/>
    </xf>
    <xf numFmtId="0" fontId="9" fillId="0" borderId="7" xfId="0" applyFont="1" applyBorder="1">
      <alignment vertical="center"/>
    </xf>
    <xf numFmtId="0" fontId="9" fillId="0" borderId="9" xfId="0" applyFont="1" applyBorder="1">
      <alignment vertical="center"/>
    </xf>
    <xf numFmtId="0" fontId="9" fillId="0" borderId="2" xfId="0" applyFont="1" applyBorder="1">
      <alignment vertical="center"/>
    </xf>
    <xf numFmtId="0" fontId="9" fillId="0" borderId="10" xfId="0" applyFont="1" applyBorder="1">
      <alignment vertical="center"/>
    </xf>
    <xf numFmtId="0" fontId="6" fillId="0" borderId="17" xfId="0" applyFont="1" applyBorder="1">
      <alignment vertical="center"/>
    </xf>
    <xf numFmtId="0" fontId="6" fillId="0" borderId="12" xfId="0" applyFont="1" applyBorder="1">
      <alignment vertical="center"/>
    </xf>
    <xf numFmtId="0" fontId="6" fillId="0" borderId="5" xfId="0" applyFont="1" applyBorder="1">
      <alignment vertical="center"/>
    </xf>
    <xf numFmtId="0" fontId="6" fillId="0" borderId="8" xfId="0" applyFont="1" applyBorder="1">
      <alignment vertical="center"/>
    </xf>
    <xf numFmtId="0" fontId="6" fillId="0" borderId="7" xfId="0" applyFont="1" applyBorder="1">
      <alignment vertical="center"/>
    </xf>
    <xf numFmtId="0" fontId="6" fillId="0" borderId="9" xfId="0" applyFont="1" applyBorder="1">
      <alignment vertical="center"/>
    </xf>
    <xf numFmtId="0" fontId="6" fillId="0" borderId="10" xfId="0" applyFont="1" applyBorder="1">
      <alignment vertical="center"/>
    </xf>
    <xf numFmtId="0" fontId="7" fillId="0" borderId="0" xfId="0" applyNumberFormat="1" applyFont="1" applyAlignment="1">
      <alignment horizontal="center" vertical="center"/>
    </xf>
    <xf numFmtId="0" fontId="6" fillId="0" borderId="0" xfId="0" applyFont="1" applyBorder="1" applyAlignment="1">
      <alignment vertical="center" wrapText="1"/>
    </xf>
    <xf numFmtId="0" fontId="10" fillId="0" borderId="0" xfId="0" applyFont="1" applyAlignment="1">
      <alignment vertical="top" wrapText="1"/>
    </xf>
    <xf numFmtId="0" fontId="9" fillId="0" borderId="0" xfId="0" applyFont="1" applyAlignment="1">
      <alignment horizontal="center" vertical="center"/>
    </xf>
    <xf numFmtId="0" fontId="8" fillId="0" borderId="0" xfId="0" applyFont="1" applyAlignment="1">
      <alignment horizontal="center" vertical="center"/>
    </xf>
    <xf numFmtId="0" fontId="6" fillId="0" borderId="0" xfId="0" applyFont="1" applyBorder="1" applyAlignment="1">
      <alignment vertical="top" wrapText="1"/>
    </xf>
    <xf numFmtId="0" fontId="6" fillId="0" borderId="12" xfId="0" applyFont="1" applyFill="1" applyBorder="1" applyAlignment="1">
      <alignment vertical="top" wrapText="1"/>
    </xf>
    <xf numFmtId="0" fontId="6" fillId="0" borderId="0" xfId="0" applyFont="1" applyFill="1" applyBorder="1" applyAlignment="1">
      <alignment vertical="top" wrapText="1"/>
    </xf>
    <xf numFmtId="0" fontId="6" fillId="0" borderId="2" xfId="0" applyFont="1" applyFill="1" applyBorder="1" applyAlignment="1">
      <alignment vertical="top" wrapText="1"/>
    </xf>
    <xf numFmtId="0" fontId="6" fillId="0" borderId="17" xfId="0" applyFont="1" applyFill="1" applyBorder="1" applyAlignment="1">
      <alignment vertical="top"/>
    </xf>
    <xf numFmtId="0" fontId="6" fillId="0" borderId="12" xfId="0" applyFont="1" applyFill="1" applyBorder="1" applyAlignment="1">
      <alignment vertical="top"/>
    </xf>
    <xf numFmtId="0" fontId="6" fillId="0" borderId="5" xfId="0" applyFont="1" applyFill="1" applyBorder="1" applyAlignment="1">
      <alignment vertical="top"/>
    </xf>
    <xf numFmtId="0" fontId="6" fillId="0" borderId="8" xfId="0" applyFont="1" applyFill="1" applyBorder="1" applyAlignment="1">
      <alignment vertical="top"/>
    </xf>
    <xf numFmtId="0" fontId="6" fillId="0" borderId="0" xfId="0" applyFont="1" applyFill="1" applyBorder="1" applyAlignment="1">
      <alignment vertical="top"/>
    </xf>
    <xf numFmtId="0" fontId="6" fillId="0" borderId="7" xfId="0" applyFont="1" applyFill="1" applyBorder="1" applyAlignment="1">
      <alignment vertical="top"/>
    </xf>
    <xf numFmtId="0" fontId="6" fillId="0" borderId="9" xfId="0" applyFont="1" applyFill="1" applyBorder="1" applyAlignment="1">
      <alignment vertical="top"/>
    </xf>
    <xf numFmtId="0" fontId="6" fillId="0" borderId="2" xfId="0" applyFont="1" applyFill="1" applyBorder="1" applyAlignment="1">
      <alignment vertical="top"/>
    </xf>
    <xf numFmtId="0" fontId="6" fillId="0" borderId="10" xfId="0" applyFont="1" applyFill="1" applyBorder="1" applyAlignment="1">
      <alignment vertical="top"/>
    </xf>
    <xf numFmtId="0" fontId="6" fillId="0" borderId="16" xfId="0" applyFont="1" applyFill="1" applyBorder="1" applyAlignment="1">
      <alignment vertical="top"/>
    </xf>
    <xf numFmtId="0" fontId="6" fillId="0" borderId="4" xfId="0" applyFont="1" applyFill="1" applyBorder="1" applyAlignment="1">
      <alignment vertical="top"/>
    </xf>
    <xf numFmtId="0" fontId="6" fillId="0" borderId="6" xfId="0" applyFont="1" applyFill="1" applyBorder="1" applyAlignment="1">
      <alignment vertical="top"/>
    </xf>
    <xf numFmtId="0" fontId="11" fillId="0" borderId="16" xfId="1" applyNumberFormat="1" applyFont="1" applyBorder="1">
      <alignment vertical="center"/>
    </xf>
    <xf numFmtId="0" fontId="11" fillId="0" borderId="4" xfId="1" applyNumberFormat="1" applyFont="1" applyBorder="1">
      <alignment vertical="center"/>
    </xf>
    <xf numFmtId="3" fontId="11" fillId="0" borderId="8" xfId="1" applyNumberFormat="1" applyFont="1" applyBorder="1" applyAlignment="1">
      <alignment vertical="center"/>
    </xf>
    <xf numFmtId="3" fontId="11" fillId="0" borderId="0" xfId="1" applyNumberFormat="1" applyFont="1" applyBorder="1" applyAlignment="1">
      <alignment vertical="center"/>
    </xf>
    <xf numFmtId="3" fontId="11" fillId="0" borderId="9" xfId="1" applyNumberFormat="1" applyFont="1" applyBorder="1" applyAlignment="1">
      <alignment vertical="center"/>
    </xf>
    <xf numFmtId="3" fontId="11" fillId="0" borderId="2" xfId="1" applyNumberFormat="1" applyFont="1" applyBorder="1" applyAlignment="1">
      <alignment vertical="center"/>
    </xf>
    <xf numFmtId="3" fontId="11" fillId="0" borderId="8" xfId="1" applyNumberFormat="1" applyFont="1" applyBorder="1" applyAlignment="1">
      <alignment horizontal="right" vertical="center"/>
    </xf>
    <xf numFmtId="3" fontId="11" fillId="0" borderId="0" xfId="1" applyNumberFormat="1" applyFont="1" applyBorder="1" applyAlignment="1">
      <alignment horizontal="right" vertical="center"/>
    </xf>
    <xf numFmtId="0" fontId="11" fillId="0" borderId="8" xfId="1" applyNumberFormat="1" applyFont="1" applyBorder="1">
      <alignment vertical="center"/>
    </xf>
    <xf numFmtId="0" fontId="11" fillId="0" borderId="0" xfId="1" applyNumberFormat="1" applyFont="1" applyBorder="1">
      <alignment vertical="center"/>
    </xf>
    <xf numFmtId="0" fontId="11" fillId="0" borderId="9" xfId="1" applyNumberFormat="1" applyFont="1" applyBorder="1">
      <alignment vertical="center"/>
    </xf>
    <xf numFmtId="0" fontId="11" fillId="0" borderId="2" xfId="1" applyNumberFormat="1" applyFont="1" applyBorder="1">
      <alignment vertical="center"/>
    </xf>
    <xf numFmtId="0" fontId="6" fillId="0" borderId="16" xfId="0" applyFont="1" applyBorder="1">
      <alignment vertical="center"/>
    </xf>
    <xf numFmtId="0" fontId="6" fillId="0" borderId="6" xfId="0" applyFont="1" applyBorder="1">
      <alignment vertical="center"/>
    </xf>
    <xf numFmtId="3" fontId="11" fillId="0" borderId="9" xfId="1" applyNumberFormat="1" applyFont="1" applyBorder="1">
      <alignment vertical="center"/>
    </xf>
    <xf numFmtId="3" fontId="11" fillId="0" borderId="2" xfId="1" applyNumberFormat="1" applyFont="1" applyBorder="1">
      <alignment vertical="center"/>
    </xf>
    <xf numFmtId="38" fontId="6" fillId="0" borderId="8" xfId="1" applyFont="1" applyBorder="1">
      <alignment vertical="center"/>
    </xf>
    <xf numFmtId="38" fontId="6" fillId="0" borderId="16" xfId="1" applyFont="1" applyBorder="1">
      <alignment vertical="center"/>
    </xf>
    <xf numFmtId="38" fontId="6" fillId="0" borderId="4" xfId="1" applyFont="1" applyBorder="1">
      <alignment vertical="center"/>
    </xf>
    <xf numFmtId="38" fontId="6" fillId="0" borderId="6" xfId="1" applyFont="1" applyBorder="1">
      <alignment vertical="center"/>
    </xf>
    <xf numFmtId="0" fontId="6" fillId="0" borderId="2" xfId="0" applyFont="1" applyBorder="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7" fillId="0" borderId="0" xfId="0" applyFont="1" applyAlignment="1">
      <alignment horizontal="center" vertical="center"/>
    </xf>
    <xf numFmtId="38" fontId="6" fillId="0" borderId="25" xfId="1" applyFont="1" applyBorder="1">
      <alignment vertical="center"/>
    </xf>
    <xf numFmtId="38" fontId="6" fillId="0" borderId="26" xfId="1" applyFont="1" applyBorder="1">
      <alignment vertical="center"/>
    </xf>
    <xf numFmtId="38" fontId="6" fillId="0" borderId="27" xfId="1" applyFont="1" applyBorder="1">
      <alignment vertical="center"/>
    </xf>
    <xf numFmtId="0" fontId="6" fillId="0" borderId="4" xfId="0" applyFont="1" applyBorder="1" applyAlignment="1">
      <alignment vertical="center"/>
    </xf>
    <xf numFmtId="0" fontId="6" fillId="0" borderId="2" xfId="0" applyFont="1" applyBorder="1" applyAlignment="1">
      <alignment vertical="center"/>
    </xf>
    <xf numFmtId="38" fontId="6" fillId="0" borderId="17" xfId="1" applyFont="1" applyBorder="1">
      <alignment vertical="center"/>
    </xf>
    <xf numFmtId="38" fontId="6" fillId="0" borderId="12" xfId="1" applyFont="1" applyBorder="1">
      <alignment vertical="center"/>
    </xf>
    <xf numFmtId="38" fontId="6" fillId="0" borderId="5" xfId="1" applyFont="1" applyBorder="1">
      <alignment vertical="center"/>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0" xfId="0" applyFont="1" applyAlignment="1">
      <alignment horizontal="center" vertical="top"/>
    </xf>
    <xf numFmtId="0" fontId="6" fillId="0" borderId="0" xfId="0" applyNumberFormat="1" applyFont="1" applyBorder="1">
      <alignment vertical="center"/>
    </xf>
    <xf numFmtId="0" fontId="14" fillId="0" borderId="0" xfId="0" applyFont="1" applyAlignment="1">
      <alignment horizontal="right" vertical="center" shrinkToFi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0" xfId="0" applyFont="1" applyFill="1" applyBorder="1" applyAlignment="1">
      <alignment horizontal="right" vertical="center"/>
    </xf>
    <xf numFmtId="0" fontId="5" fillId="0" borderId="2" xfId="0" applyFont="1" applyFill="1" applyBorder="1" applyAlignment="1">
      <alignment horizontal="right" vertical="center"/>
    </xf>
    <xf numFmtId="0" fontId="5" fillId="0" borderId="4" xfId="0" applyFont="1" applyFill="1" applyBorder="1" applyAlignment="1">
      <alignment vertical="center"/>
    </xf>
    <xf numFmtId="0" fontId="5" fillId="0" borderId="6" xfId="0" applyFont="1" applyFill="1" applyBorder="1" applyAlignment="1">
      <alignment vertical="center"/>
    </xf>
    <xf numFmtId="0" fontId="5" fillId="0" borderId="0" xfId="0" applyFont="1" applyFill="1" applyBorder="1" applyAlignment="1">
      <alignment vertical="center"/>
    </xf>
    <xf numFmtId="0" fontId="5" fillId="0" borderId="7" xfId="0" applyFont="1" applyFill="1" applyBorder="1" applyAlignment="1">
      <alignment vertical="center"/>
    </xf>
    <xf numFmtId="0" fontId="5" fillId="0" borderId="2" xfId="0" applyFont="1" applyFill="1" applyBorder="1" applyAlignment="1">
      <alignment vertical="center"/>
    </xf>
    <xf numFmtId="0" fontId="5" fillId="0" borderId="10" xfId="0" applyFont="1" applyFill="1" applyBorder="1" applyAlignment="1">
      <alignment vertical="center"/>
    </xf>
    <xf numFmtId="0" fontId="5" fillId="0" borderId="4" xfId="0" applyFont="1" applyFill="1" applyBorder="1" applyAlignment="1">
      <alignment horizontal="right" vertical="center"/>
    </xf>
    <xf numFmtId="38" fontId="9" fillId="0" borderId="21" xfId="1" applyFont="1" applyFill="1" applyBorder="1">
      <alignment vertical="center"/>
    </xf>
    <xf numFmtId="38" fontId="9" fillId="0" borderId="4" xfId="1" applyFont="1" applyFill="1" applyBorder="1">
      <alignment vertical="center"/>
    </xf>
    <xf numFmtId="38" fontId="9" fillId="0" borderId="11" xfId="1" applyFont="1" applyFill="1" applyBorder="1">
      <alignment vertical="center"/>
    </xf>
    <xf numFmtId="38" fontId="9" fillId="0" borderId="22" xfId="1" applyFont="1" applyFill="1" applyBorder="1">
      <alignment vertical="center"/>
    </xf>
    <xf numFmtId="38" fontId="9" fillId="0" borderId="23" xfId="1" applyFont="1" applyFill="1" applyBorder="1">
      <alignment vertical="center"/>
    </xf>
    <xf numFmtId="38" fontId="9" fillId="0" borderId="24" xfId="1" applyFont="1" applyFill="1" applyBorder="1">
      <alignment vertical="center"/>
    </xf>
    <xf numFmtId="0" fontId="9" fillId="0" borderId="0" xfId="0" applyFont="1" applyFill="1" applyBorder="1">
      <alignment vertical="center"/>
    </xf>
    <xf numFmtId="0" fontId="5" fillId="0" borderId="0" xfId="0" applyNumberFormat="1" applyFont="1" applyFill="1" applyBorder="1" applyAlignment="1">
      <alignment vertical="center" wrapText="1"/>
    </xf>
    <xf numFmtId="0" fontId="5" fillId="0" borderId="2" xfId="0" applyNumberFormat="1" applyFont="1" applyFill="1" applyBorder="1" applyAlignment="1">
      <alignment vertical="center" wrapText="1"/>
    </xf>
    <xf numFmtId="0" fontId="9" fillId="0" borderId="4" xfId="0" applyFont="1" applyFill="1" applyBorder="1" applyAlignment="1">
      <alignment horizontal="center" vertical="top"/>
    </xf>
    <xf numFmtId="0" fontId="9" fillId="0" borderId="2" xfId="0" applyFont="1" applyFill="1" applyBorder="1" applyAlignment="1">
      <alignment horizontal="center" vertical="top"/>
    </xf>
    <xf numFmtId="0" fontId="6" fillId="0" borderId="16" xfId="0" applyFont="1" applyFill="1" applyBorder="1">
      <alignment vertical="center"/>
    </xf>
    <xf numFmtId="0" fontId="6" fillId="0" borderId="4" xfId="0" applyFont="1" applyFill="1" applyBorder="1">
      <alignment vertical="center"/>
    </xf>
    <xf numFmtId="0" fontId="6" fillId="0" borderId="6" xfId="0" applyFont="1" applyFill="1" applyBorder="1">
      <alignment vertical="center"/>
    </xf>
    <xf numFmtId="0" fontId="6" fillId="0" borderId="8" xfId="0" applyFont="1" applyFill="1" applyBorder="1">
      <alignment vertical="center"/>
    </xf>
    <xf numFmtId="0" fontId="6" fillId="0" borderId="0" xfId="0" applyFont="1" applyFill="1" applyBorder="1">
      <alignment vertical="center"/>
    </xf>
    <xf numFmtId="0" fontId="6" fillId="0" borderId="7" xfId="0" applyFont="1" applyFill="1" applyBorder="1">
      <alignment vertical="center"/>
    </xf>
    <xf numFmtId="0" fontId="6" fillId="0" borderId="9" xfId="0" applyFont="1" applyFill="1" applyBorder="1">
      <alignment vertical="center"/>
    </xf>
    <xf numFmtId="0" fontId="6" fillId="0" borderId="2" xfId="0" applyFont="1" applyFill="1" applyBorder="1">
      <alignment vertical="center"/>
    </xf>
    <xf numFmtId="0" fontId="6" fillId="0" borderId="10" xfId="0" applyFont="1" applyFill="1" applyBorder="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cellXfs>
  <cellStyles count="2">
    <cellStyle name="桁区切り" xfId="1" builtinId="6"/>
    <cellStyle name="標準" xfId="0" builtinId="0"/>
  </cellStyles>
  <dxfs count="472">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FFFF00"/>
        </patternFill>
      </fill>
    </dxf>
    <dxf>
      <fill>
        <patternFill patternType="none">
          <bgColor auto="1"/>
        </patternFill>
      </fill>
    </dxf>
    <dxf>
      <fill>
        <patternFill>
          <bgColor rgb="FFFFC0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C000"/>
        </patternFill>
      </fill>
    </dxf>
    <dxf>
      <fill>
        <patternFill patternType="none">
          <bgColor auto="1"/>
        </patternFill>
      </fill>
    </dxf>
    <dxf>
      <fill>
        <patternFill>
          <bgColor rgb="FFFFFF0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FFFF00"/>
        </patternFill>
      </fill>
    </dxf>
    <dxf>
      <fill>
        <patternFill patternType="none">
          <bgColor auto="1"/>
        </patternFill>
      </fill>
    </dxf>
    <dxf>
      <fill>
        <patternFill>
          <bgColor rgb="FFFFC0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C000"/>
        </patternFill>
      </fill>
    </dxf>
    <dxf>
      <fill>
        <patternFill patternType="none">
          <bgColor auto="1"/>
        </patternFill>
      </fill>
    </dxf>
    <dxf>
      <fill>
        <patternFill>
          <bgColor rgb="FFFFFF0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FFFF00"/>
        </patternFill>
      </fill>
    </dxf>
    <dxf>
      <fill>
        <patternFill patternType="none">
          <bgColor auto="1"/>
        </patternFill>
      </fill>
    </dxf>
    <dxf>
      <fill>
        <patternFill>
          <bgColor rgb="FFFFC0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C000"/>
        </patternFill>
      </fill>
    </dxf>
    <dxf>
      <fill>
        <patternFill patternType="none">
          <bgColor auto="1"/>
        </patternFill>
      </fill>
    </dxf>
    <dxf>
      <fill>
        <patternFill>
          <bgColor rgb="FFFFFF0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FFC00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patternType="none">
          <bgColor auto="1"/>
        </patternFill>
      </fill>
    </dxf>
    <dxf>
      <fill>
        <patternFill>
          <bgColor rgb="FF92D050"/>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FFC00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FFC000"/>
        </patternFill>
      </fill>
    </dxf>
    <dxf>
      <fill>
        <patternFill patternType="none">
          <bgColor auto="1"/>
        </patternFill>
      </fill>
    </dxf>
    <dxf>
      <fill>
        <patternFill>
          <bgColor rgb="FFFFC00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FFFF00"/>
        </patternFill>
      </fill>
    </dxf>
    <dxf>
      <fill>
        <patternFill patternType="none">
          <bgColor auto="1"/>
        </patternFill>
      </fill>
    </dxf>
    <dxf>
      <fill>
        <patternFill>
          <bgColor rgb="FFFFC000"/>
        </patternFill>
      </fill>
    </dxf>
    <dxf>
      <fill>
        <patternFill patternType="none">
          <bgColor auto="1"/>
        </patternFill>
      </fill>
    </dxf>
    <dxf>
      <fill>
        <patternFill>
          <bgColor rgb="FFFFFF00"/>
        </patternFill>
      </fill>
    </dxf>
    <dxf>
      <fill>
        <patternFill patternType="none">
          <bgColor auto="1"/>
        </patternFill>
      </fill>
    </dxf>
    <dxf>
      <fill>
        <patternFill>
          <bgColor rgb="FFFFC000"/>
        </patternFill>
      </fill>
    </dxf>
    <dxf>
      <fill>
        <patternFill patternType="none">
          <bgColor auto="1"/>
        </patternFill>
      </fill>
    </dxf>
    <dxf>
      <fill>
        <patternFill>
          <bgColor rgb="FFFFFF0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92D050"/>
        </patternFill>
      </fill>
    </dxf>
    <dxf>
      <fill>
        <patternFill patternType="none">
          <bgColor auto="1"/>
        </patternFill>
      </fill>
    </dxf>
    <dxf>
      <fill>
        <patternFill>
          <bgColor rgb="FFFFC000"/>
        </patternFill>
      </fill>
    </dxf>
    <dxf>
      <fill>
        <patternFill patternType="none">
          <bgColor auto="1"/>
        </patternFill>
      </fill>
    </dxf>
    <dxf>
      <fill>
        <patternFill>
          <bgColor rgb="FFFFFF00"/>
        </patternFill>
      </fill>
    </dxf>
    <dxf>
      <fill>
        <patternFill patternType="none">
          <bgColor auto="1"/>
        </patternFill>
      </fill>
    </dxf>
    <dxf>
      <fill>
        <patternFill>
          <bgColor rgb="FFFFC000"/>
        </patternFill>
      </fill>
    </dxf>
    <dxf>
      <fill>
        <patternFill patternType="none">
          <bgColor auto="1"/>
        </patternFill>
      </fill>
    </dxf>
    <dxf>
      <fill>
        <patternFill>
          <bgColor rgb="FFFFC000"/>
        </patternFill>
      </fill>
    </dxf>
    <dxf>
      <fill>
        <patternFill patternType="none">
          <bgColor auto="1"/>
        </patternFill>
      </fill>
    </dxf>
    <dxf>
      <fill>
        <patternFill>
          <bgColor rgb="FFFFFF00"/>
        </patternFill>
      </fill>
    </dxf>
    <dxf>
      <fill>
        <patternFill patternType="none">
          <bgColor auto="1"/>
        </patternFill>
      </fill>
    </dxf>
    <dxf>
      <fill>
        <patternFill>
          <bgColor rgb="FFFFC0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C000"/>
        </patternFill>
      </fill>
    </dxf>
    <dxf>
      <fill>
        <patternFill patternType="none">
          <bgColor auto="1"/>
        </patternFill>
      </fill>
    </dxf>
    <dxf>
      <fill>
        <patternFill>
          <bgColor rgb="FFFFC000"/>
        </patternFill>
      </fill>
    </dxf>
    <dxf>
      <fill>
        <patternFill patternType="none">
          <bgColor auto="1"/>
        </patternFill>
      </fill>
    </dxf>
    <dxf>
      <fill>
        <patternFill>
          <bgColor rgb="FFFFC000"/>
        </patternFill>
      </fill>
    </dxf>
    <dxf>
      <fill>
        <patternFill patternType="none">
          <bgColor auto="1"/>
        </patternFill>
      </fill>
    </dxf>
    <dxf>
      <fill>
        <patternFill>
          <bgColor rgb="FFFFC000"/>
        </patternFill>
      </fill>
    </dxf>
    <dxf>
      <fill>
        <patternFill patternType="none">
          <bgColor auto="1"/>
        </patternFill>
      </fill>
    </dxf>
    <dxf>
      <fill>
        <patternFill>
          <bgColor rgb="FFFFC000"/>
        </patternFill>
      </fill>
    </dxf>
    <dxf>
      <fill>
        <patternFill patternType="none">
          <bgColor auto="1"/>
        </patternFill>
      </fill>
    </dxf>
    <dxf>
      <fill>
        <patternFill>
          <bgColor rgb="FFFFC000"/>
        </patternFill>
      </fill>
    </dxf>
    <dxf>
      <fill>
        <patternFill patternType="none">
          <bgColor auto="1"/>
        </patternFill>
      </fill>
    </dxf>
    <dxf>
      <fill>
        <patternFill>
          <bgColor rgb="FFFFC000"/>
        </patternFill>
      </fill>
    </dxf>
    <dxf>
      <fill>
        <patternFill patternType="none">
          <bgColor auto="1"/>
        </patternFill>
      </fill>
    </dxf>
    <dxf>
      <fill>
        <patternFill>
          <bgColor rgb="FFFFC000"/>
        </patternFill>
      </fill>
    </dxf>
    <dxf>
      <fill>
        <patternFill patternType="none">
          <bgColor auto="1"/>
        </patternFill>
      </fill>
    </dxf>
    <dxf>
      <fill>
        <patternFill>
          <bgColor rgb="FFFFC000"/>
        </patternFill>
      </fill>
    </dxf>
    <dxf>
      <fill>
        <patternFill patternType="none">
          <bgColor auto="1"/>
        </patternFill>
      </fill>
    </dxf>
    <dxf>
      <fill>
        <patternFill>
          <bgColor rgb="FFFFC000"/>
        </patternFill>
      </fill>
    </dxf>
    <dxf>
      <fill>
        <patternFill patternType="none">
          <bgColor auto="1"/>
        </patternFill>
      </fill>
    </dxf>
    <dxf>
      <fill>
        <patternFill>
          <bgColor rgb="FFFFC000"/>
        </patternFill>
      </fill>
    </dxf>
    <dxf>
      <fill>
        <patternFill patternType="none">
          <bgColor auto="1"/>
        </patternFill>
      </fill>
    </dxf>
    <dxf>
      <fill>
        <patternFill>
          <bgColor rgb="FFFFC000"/>
        </patternFill>
      </fill>
    </dxf>
    <dxf>
      <fill>
        <patternFill patternType="none">
          <bgColor auto="1"/>
        </patternFill>
      </fill>
    </dxf>
    <dxf>
      <fill>
        <patternFill>
          <bgColor rgb="FFFFC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C000"/>
        </patternFill>
      </fill>
    </dxf>
    <dxf>
      <fill>
        <patternFill patternType="none">
          <bgColor auto="1"/>
        </patternFill>
      </fill>
    </dxf>
    <dxf>
      <fill>
        <patternFill>
          <bgColor rgb="FFFFFF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A$22" lockText="1" noThreeD="1"/>
</file>

<file path=xl/ctrlProps/ctrlProp10.xml><?xml version="1.0" encoding="utf-8"?>
<formControlPr xmlns="http://schemas.microsoft.com/office/spreadsheetml/2009/9/main" objectType="CheckBox" fmlaLink="$A$36" lockText="1" noThreeD="1"/>
</file>

<file path=xl/ctrlProps/ctrlProp100.xml><?xml version="1.0" encoding="utf-8"?>
<formControlPr xmlns="http://schemas.microsoft.com/office/spreadsheetml/2009/9/main" objectType="CheckBox" fmlaLink="依頼書!$A$24" lockText="1" noThreeD="1"/>
</file>

<file path=xl/ctrlProps/ctrlProp101.xml><?xml version="1.0" encoding="utf-8"?>
<formControlPr xmlns="http://schemas.microsoft.com/office/spreadsheetml/2009/9/main" objectType="CheckBox" fmlaLink="依頼書!$A$30" lockText="1" noThreeD="1"/>
</file>

<file path=xl/ctrlProps/ctrlProp102.xml><?xml version="1.0" encoding="utf-8"?>
<formControlPr xmlns="http://schemas.microsoft.com/office/spreadsheetml/2009/9/main" objectType="CheckBox" fmlaLink="依頼書!$A$31" lockText="1" noThreeD="1"/>
</file>

<file path=xl/ctrlProps/ctrlProp103.xml><?xml version="1.0" encoding="utf-8"?>
<formControlPr xmlns="http://schemas.microsoft.com/office/spreadsheetml/2009/9/main" objectType="CheckBox" fmlaLink="依頼書!$A$32" lockText="1" noThreeD="1"/>
</file>

<file path=xl/ctrlProps/ctrlProp104.xml><?xml version="1.0" encoding="utf-8"?>
<formControlPr xmlns="http://schemas.microsoft.com/office/spreadsheetml/2009/9/main" objectType="CheckBox" fmlaLink="依頼書!$A$33" lockText="1" noThreeD="1"/>
</file>

<file path=xl/ctrlProps/ctrlProp105.xml><?xml version="1.0" encoding="utf-8"?>
<formControlPr xmlns="http://schemas.microsoft.com/office/spreadsheetml/2009/9/main" objectType="CheckBox" fmlaLink="依頼書!$A$36" lockText="1" noThreeD="1"/>
</file>

<file path=xl/ctrlProps/ctrlProp106.xml><?xml version="1.0" encoding="utf-8"?>
<formControlPr xmlns="http://schemas.microsoft.com/office/spreadsheetml/2009/9/main" objectType="CheckBox" fmlaLink="依頼書!$A$37" lockText="1" noThreeD="1"/>
</file>

<file path=xl/ctrlProps/ctrlProp107.xml><?xml version="1.0" encoding="utf-8"?>
<formControlPr xmlns="http://schemas.microsoft.com/office/spreadsheetml/2009/9/main" objectType="CheckBox" fmlaLink="依頼書!$A$40" lockText="1" noThreeD="1"/>
</file>

<file path=xl/ctrlProps/ctrlProp108.xml><?xml version="1.0" encoding="utf-8"?>
<formControlPr xmlns="http://schemas.microsoft.com/office/spreadsheetml/2009/9/main" objectType="CheckBox" fmlaLink="依頼書!$A$42" lockText="1" noThreeD="1"/>
</file>

<file path=xl/ctrlProps/ctrlProp109.xml><?xml version="1.0" encoding="utf-8"?>
<formControlPr xmlns="http://schemas.microsoft.com/office/spreadsheetml/2009/9/main" objectType="CheckBox" fmlaLink="依頼書!$A$44" lockText="1" noThreeD="1"/>
</file>

<file path=xl/ctrlProps/ctrlProp11.xml><?xml version="1.0" encoding="utf-8"?>
<formControlPr xmlns="http://schemas.microsoft.com/office/spreadsheetml/2009/9/main" objectType="CheckBox" fmlaLink="$A$37" lockText="1" noThreeD="1"/>
</file>

<file path=xl/ctrlProps/ctrlProp110.xml><?xml version="1.0" encoding="utf-8"?>
<formControlPr xmlns="http://schemas.microsoft.com/office/spreadsheetml/2009/9/main" objectType="CheckBox" fmlaLink="依頼書!$A$46" lockText="1" noThreeD="1"/>
</file>

<file path=xl/ctrlProps/ctrlProp111.xml><?xml version="1.0" encoding="utf-8"?>
<formControlPr xmlns="http://schemas.microsoft.com/office/spreadsheetml/2009/9/main" objectType="CheckBox" fmlaLink="依頼書!$A$48" lockText="1" noThreeD="1"/>
</file>

<file path=xl/ctrlProps/ctrlProp112.xml><?xml version="1.0" encoding="utf-8"?>
<formControlPr xmlns="http://schemas.microsoft.com/office/spreadsheetml/2009/9/main" objectType="CheckBox" fmlaLink="依頼書!$A$49" lockText="1" noThreeD="1"/>
</file>

<file path=xl/ctrlProps/ctrlProp113.xml><?xml version="1.0" encoding="utf-8"?>
<formControlPr xmlns="http://schemas.microsoft.com/office/spreadsheetml/2009/9/main" objectType="CheckBox" fmlaLink="依頼書!$A$51" lockText="1" noThreeD="1"/>
</file>

<file path=xl/ctrlProps/ctrlProp114.xml><?xml version="1.0" encoding="utf-8"?>
<formControlPr xmlns="http://schemas.microsoft.com/office/spreadsheetml/2009/9/main" objectType="CheckBox" fmlaLink="依頼書!$A$52" lockText="1" noThreeD="1"/>
</file>

<file path=xl/ctrlProps/ctrlProp115.xml><?xml version="1.0" encoding="utf-8"?>
<formControlPr xmlns="http://schemas.microsoft.com/office/spreadsheetml/2009/9/main" objectType="CheckBox" fmlaLink="依頼書!$A$25" lockText="1" noThreeD="1"/>
</file>

<file path=xl/ctrlProps/ctrlProp116.xml><?xml version="1.0" encoding="utf-8"?>
<formControlPr xmlns="http://schemas.microsoft.com/office/spreadsheetml/2009/9/main" objectType="CheckBox" fmlaLink="依頼書!$A$26" lockText="1" noThreeD="1"/>
</file>

<file path=xl/ctrlProps/ctrlProp117.xml><?xml version="1.0" encoding="utf-8"?>
<formControlPr xmlns="http://schemas.microsoft.com/office/spreadsheetml/2009/9/main" objectType="CheckBox" fmlaLink="依頼書!$A$27" lockText="1" noThreeD="1"/>
</file>

<file path=xl/ctrlProps/ctrlProp118.xml><?xml version="1.0" encoding="utf-8"?>
<formControlPr xmlns="http://schemas.microsoft.com/office/spreadsheetml/2009/9/main" objectType="CheckBox" fmlaLink="依頼書!$A$28" lockText="1" noThreeD="1"/>
</file>

<file path=xl/ctrlProps/ctrlProp119.xml><?xml version="1.0" encoding="utf-8"?>
<formControlPr xmlns="http://schemas.microsoft.com/office/spreadsheetml/2009/9/main" objectType="CheckBox" fmlaLink="依頼書!$A$22" lockText="1" noThreeD="1"/>
</file>

<file path=xl/ctrlProps/ctrlProp12.xml><?xml version="1.0" encoding="utf-8"?>
<formControlPr xmlns="http://schemas.microsoft.com/office/spreadsheetml/2009/9/main" objectType="CheckBox" fmlaLink="$A$40" lockText="1" noThreeD="1"/>
</file>

<file path=xl/ctrlProps/ctrlProp120.xml><?xml version="1.0" encoding="utf-8"?>
<formControlPr xmlns="http://schemas.microsoft.com/office/spreadsheetml/2009/9/main" objectType="CheckBox" fmlaLink="依頼書!$A$35" lockText="1" noThreeD="1"/>
</file>

<file path=xl/ctrlProps/ctrlProp121.xml><?xml version="1.0" encoding="utf-8"?>
<formControlPr xmlns="http://schemas.microsoft.com/office/spreadsheetml/2009/9/main" objectType="CheckBox" fmlaLink="依頼書!$A$47" lockText="1" noThreeD="1"/>
</file>

<file path=xl/ctrlProps/ctrlProp122.xml><?xml version="1.0" encoding="utf-8"?>
<formControlPr xmlns="http://schemas.microsoft.com/office/spreadsheetml/2009/9/main" objectType="CheckBox" fmlaLink="依頼書!$A$23" lockText="1" noThreeD="1"/>
</file>

<file path=xl/ctrlProps/ctrlProp123.xml><?xml version="1.0" encoding="utf-8"?>
<formControlPr xmlns="http://schemas.microsoft.com/office/spreadsheetml/2009/9/main" objectType="CheckBox" fmlaLink="依頼書!$A$24" lockText="1" noThreeD="1"/>
</file>

<file path=xl/ctrlProps/ctrlProp124.xml><?xml version="1.0" encoding="utf-8"?>
<formControlPr xmlns="http://schemas.microsoft.com/office/spreadsheetml/2009/9/main" objectType="CheckBox" fmlaLink="依頼書!$A$30" lockText="1" noThreeD="1"/>
</file>

<file path=xl/ctrlProps/ctrlProp125.xml><?xml version="1.0" encoding="utf-8"?>
<formControlPr xmlns="http://schemas.microsoft.com/office/spreadsheetml/2009/9/main" objectType="CheckBox" fmlaLink="依頼書!$A$31" lockText="1" noThreeD="1"/>
</file>

<file path=xl/ctrlProps/ctrlProp126.xml><?xml version="1.0" encoding="utf-8"?>
<formControlPr xmlns="http://schemas.microsoft.com/office/spreadsheetml/2009/9/main" objectType="CheckBox" fmlaLink="依頼書!$A$32" lockText="1" noThreeD="1"/>
</file>

<file path=xl/ctrlProps/ctrlProp127.xml><?xml version="1.0" encoding="utf-8"?>
<formControlPr xmlns="http://schemas.microsoft.com/office/spreadsheetml/2009/9/main" objectType="CheckBox" fmlaLink="依頼書!$A$33" lockText="1" noThreeD="1"/>
</file>

<file path=xl/ctrlProps/ctrlProp128.xml><?xml version="1.0" encoding="utf-8"?>
<formControlPr xmlns="http://schemas.microsoft.com/office/spreadsheetml/2009/9/main" objectType="CheckBox" fmlaLink="依頼書!$A$36" lockText="1" noThreeD="1"/>
</file>

<file path=xl/ctrlProps/ctrlProp129.xml><?xml version="1.0" encoding="utf-8"?>
<formControlPr xmlns="http://schemas.microsoft.com/office/spreadsheetml/2009/9/main" objectType="CheckBox" fmlaLink="依頼書!$A$37" lockText="1" noThreeD="1"/>
</file>

<file path=xl/ctrlProps/ctrlProp13.xml><?xml version="1.0" encoding="utf-8"?>
<formControlPr xmlns="http://schemas.microsoft.com/office/spreadsheetml/2009/9/main" objectType="CheckBox" fmlaLink="$A$42" lockText="1" noThreeD="1"/>
</file>

<file path=xl/ctrlProps/ctrlProp130.xml><?xml version="1.0" encoding="utf-8"?>
<formControlPr xmlns="http://schemas.microsoft.com/office/spreadsheetml/2009/9/main" objectType="CheckBox" fmlaLink="依頼書!$A$40" lockText="1" noThreeD="1"/>
</file>

<file path=xl/ctrlProps/ctrlProp131.xml><?xml version="1.0" encoding="utf-8"?>
<formControlPr xmlns="http://schemas.microsoft.com/office/spreadsheetml/2009/9/main" objectType="CheckBox" fmlaLink="依頼書!$A$42" lockText="1" noThreeD="1"/>
</file>

<file path=xl/ctrlProps/ctrlProp132.xml><?xml version="1.0" encoding="utf-8"?>
<formControlPr xmlns="http://schemas.microsoft.com/office/spreadsheetml/2009/9/main" objectType="CheckBox" fmlaLink="依頼書!$A$44" lockText="1" noThreeD="1"/>
</file>

<file path=xl/ctrlProps/ctrlProp133.xml><?xml version="1.0" encoding="utf-8"?>
<formControlPr xmlns="http://schemas.microsoft.com/office/spreadsheetml/2009/9/main" objectType="CheckBox" fmlaLink="依頼書!$A$46" lockText="1" noThreeD="1"/>
</file>

<file path=xl/ctrlProps/ctrlProp134.xml><?xml version="1.0" encoding="utf-8"?>
<formControlPr xmlns="http://schemas.microsoft.com/office/spreadsheetml/2009/9/main" objectType="CheckBox" fmlaLink="依頼書!$A$48" lockText="1" noThreeD="1"/>
</file>

<file path=xl/ctrlProps/ctrlProp135.xml><?xml version="1.0" encoding="utf-8"?>
<formControlPr xmlns="http://schemas.microsoft.com/office/spreadsheetml/2009/9/main" objectType="CheckBox" fmlaLink="依頼書!$A$49" lockText="1" noThreeD="1"/>
</file>

<file path=xl/ctrlProps/ctrlProp136.xml><?xml version="1.0" encoding="utf-8"?>
<formControlPr xmlns="http://schemas.microsoft.com/office/spreadsheetml/2009/9/main" objectType="CheckBox" fmlaLink="依頼書!$A$51" lockText="1" noThreeD="1"/>
</file>

<file path=xl/ctrlProps/ctrlProp137.xml><?xml version="1.0" encoding="utf-8"?>
<formControlPr xmlns="http://schemas.microsoft.com/office/spreadsheetml/2009/9/main" objectType="CheckBox" fmlaLink="依頼書!$A$52" lockText="1" noThreeD="1"/>
</file>

<file path=xl/ctrlProps/ctrlProp138.xml><?xml version="1.0" encoding="utf-8"?>
<formControlPr xmlns="http://schemas.microsoft.com/office/spreadsheetml/2009/9/main" objectType="CheckBox" fmlaLink="依頼書!$A$25" lockText="1" noThreeD="1"/>
</file>

<file path=xl/ctrlProps/ctrlProp139.xml><?xml version="1.0" encoding="utf-8"?>
<formControlPr xmlns="http://schemas.microsoft.com/office/spreadsheetml/2009/9/main" objectType="CheckBox" fmlaLink="依頼書!$A$26" lockText="1" noThreeD="1"/>
</file>

<file path=xl/ctrlProps/ctrlProp14.xml><?xml version="1.0" encoding="utf-8"?>
<formControlPr xmlns="http://schemas.microsoft.com/office/spreadsheetml/2009/9/main" objectType="CheckBox" fmlaLink="$A$44" lockText="1" noThreeD="1"/>
</file>

<file path=xl/ctrlProps/ctrlProp140.xml><?xml version="1.0" encoding="utf-8"?>
<formControlPr xmlns="http://schemas.microsoft.com/office/spreadsheetml/2009/9/main" objectType="CheckBox" fmlaLink="依頼書!$A$27" lockText="1" noThreeD="1"/>
</file>

<file path=xl/ctrlProps/ctrlProp141.xml><?xml version="1.0" encoding="utf-8"?>
<formControlPr xmlns="http://schemas.microsoft.com/office/spreadsheetml/2009/9/main" objectType="CheckBox" fmlaLink="依頼書!$A$28" lockText="1" noThreeD="1"/>
</file>

<file path=xl/ctrlProps/ctrlProp142.xml><?xml version="1.0" encoding="utf-8"?>
<formControlPr xmlns="http://schemas.microsoft.com/office/spreadsheetml/2009/9/main" objectType="CheckBox" fmlaLink="依頼書!$A$22" lockText="1" noThreeD="1"/>
</file>

<file path=xl/ctrlProps/ctrlProp143.xml><?xml version="1.0" encoding="utf-8"?>
<formControlPr xmlns="http://schemas.microsoft.com/office/spreadsheetml/2009/9/main" objectType="CheckBox" fmlaLink="依頼書!$A$35" lockText="1" noThreeD="1"/>
</file>

<file path=xl/ctrlProps/ctrlProp144.xml><?xml version="1.0" encoding="utf-8"?>
<formControlPr xmlns="http://schemas.microsoft.com/office/spreadsheetml/2009/9/main" objectType="CheckBox" fmlaLink="依頼書!$A$47" lockText="1" noThreeD="1"/>
</file>

<file path=xl/ctrlProps/ctrlProp145.xml><?xml version="1.0" encoding="utf-8"?>
<formControlPr xmlns="http://schemas.microsoft.com/office/spreadsheetml/2009/9/main" objectType="CheckBox" fmlaLink="依頼書!$A$23" lockText="1" noThreeD="1"/>
</file>

<file path=xl/ctrlProps/ctrlProp146.xml><?xml version="1.0" encoding="utf-8"?>
<formControlPr xmlns="http://schemas.microsoft.com/office/spreadsheetml/2009/9/main" objectType="CheckBox" fmlaLink="依頼書!$A$24" lockText="1" noThreeD="1"/>
</file>

<file path=xl/ctrlProps/ctrlProp147.xml><?xml version="1.0" encoding="utf-8"?>
<formControlPr xmlns="http://schemas.microsoft.com/office/spreadsheetml/2009/9/main" objectType="CheckBox" fmlaLink="依頼書!$A$30" lockText="1" noThreeD="1"/>
</file>

<file path=xl/ctrlProps/ctrlProp148.xml><?xml version="1.0" encoding="utf-8"?>
<formControlPr xmlns="http://schemas.microsoft.com/office/spreadsheetml/2009/9/main" objectType="CheckBox" fmlaLink="依頼書!$A$31" lockText="1" noThreeD="1"/>
</file>

<file path=xl/ctrlProps/ctrlProp149.xml><?xml version="1.0" encoding="utf-8"?>
<formControlPr xmlns="http://schemas.microsoft.com/office/spreadsheetml/2009/9/main" objectType="CheckBox" fmlaLink="依頼書!$A$32" lockText="1" noThreeD="1"/>
</file>

<file path=xl/ctrlProps/ctrlProp15.xml><?xml version="1.0" encoding="utf-8"?>
<formControlPr xmlns="http://schemas.microsoft.com/office/spreadsheetml/2009/9/main" objectType="CheckBox" fmlaLink="$A$46" lockText="1" noThreeD="1"/>
</file>

<file path=xl/ctrlProps/ctrlProp150.xml><?xml version="1.0" encoding="utf-8"?>
<formControlPr xmlns="http://schemas.microsoft.com/office/spreadsheetml/2009/9/main" objectType="CheckBox" fmlaLink="依頼書!$A$33" lockText="1" noThreeD="1"/>
</file>

<file path=xl/ctrlProps/ctrlProp151.xml><?xml version="1.0" encoding="utf-8"?>
<formControlPr xmlns="http://schemas.microsoft.com/office/spreadsheetml/2009/9/main" objectType="CheckBox" fmlaLink="依頼書!$A$36" lockText="1" noThreeD="1"/>
</file>

<file path=xl/ctrlProps/ctrlProp152.xml><?xml version="1.0" encoding="utf-8"?>
<formControlPr xmlns="http://schemas.microsoft.com/office/spreadsheetml/2009/9/main" objectType="CheckBox" fmlaLink="依頼書!$A$37" lockText="1" noThreeD="1"/>
</file>

<file path=xl/ctrlProps/ctrlProp153.xml><?xml version="1.0" encoding="utf-8"?>
<formControlPr xmlns="http://schemas.microsoft.com/office/spreadsheetml/2009/9/main" objectType="CheckBox" fmlaLink="依頼書!$A$40" lockText="1" noThreeD="1"/>
</file>

<file path=xl/ctrlProps/ctrlProp154.xml><?xml version="1.0" encoding="utf-8"?>
<formControlPr xmlns="http://schemas.microsoft.com/office/spreadsheetml/2009/9/main" objectType="CheckBox" fmlaLink="依頼書!$A$42" lockText="1" noThreeD="1"/>
</file>

<file path=xl/ctrlProps/ctrlProp155.xml><?xml version="1.0" encoding="utf-8"?>
<formControlPr xmlns="http://schemas.microsoft.com/office/spreadsheetml/2009/9/main" objectType="CheckBox" fmlaLink="依頼書!$A$44" lockText="1" noThreeD="1"/>
</file>

<file path=xl/ctrlProps/ctrlProp156.xml><?xml version="1.0" encoding="utf-8"?>
<formControlPr xmlns="http://schemas.microsoft.com/office/spreadsheetml/2009/9/main" objectType="CheckBox" fmlaLink="依頼書!$A$46" lockText="1" noThreeD="1"/>
</file>

<file path=xl/ctrlProps/ctrlProp157.xml><?xml version="1.0" encoding="utf-8"?>
<formControlPr xmlns="http://schemas.microsoft.com/office/spreadsheetml/2009/9/main" objectType="CheckBox" fmlaLink="依頼書!$A$48" lockText="1" noThreeD="1"/>
</file>

<file path=xl/ctrlProps/ctrlProp158.xml><?xml version="1.0" encoding="utf-8"?>
<formControlPr xmlns="http://schemas.microsoft.com/office/spreadsheetml/2009/9/main" objectType="CheckBox" fmlaLink="依頼書!$A$49" lockText="1" noThreeD="1"/>
</file>

<file path=xl/ctrlProps/ctrlProp159.xml><?xml version="1.0" encoding="utf-8"?>
<formControlPr xmlns="http://schemas.microsoft.com/office/spreadsheetml/2009/9/main" objectType="CheckBox" fmlaLink="依頼書!$A$51" lockText="1" noThreeD="1"/>
</file>

<file path=xl/ctrlProps/ctrlProp16.xml><?xml version="1.0" encoding="utf-8"?>
<formControlPr xmlns="http://schemas.microsoft.com/office/spreadsheetml/2009/9/main" objectType="CheckBox" fmlaLink="$A$48" lockText="1" noThreeD="1"/>
</file>

<file path=xl/ctrlProps/ctrlProp160.xml><?xml version="1.0" encoding="utf-8"?>
<formControlPr xmlns="http://schemas.microsoft.com/office/spreadsheetml/2009/9/main" objectType="CheckBox" fmlaLink="依頼書!$A$52" lockText="1" noThreeD="1"/>
</file>

<file path=xl/ctrlProps/ctrlProp161.xml><?xml version="1.0" encoding="utf-8"?>
<formControlPr xmlns="http://schemas.microsoft.com/office/spreadsheetml/2009/9/main" objectType="CheckBox" fmlaLink="依頼書!$A$25" lockText="1" noThreeD="1"/>
</file>

<file path=xl/ctrlProps/ctrlProp162.xml><?xml version="1.0" encoding="utf-8"?>
<formControlPr xmlns="http://schemas.microsoft.com/office/spreadsheetml/2009/9/main" objectType="CheckBox" fmlaLink="依頼書!$A$26" lockText="1" noThreeD="1"/>
</file>

<file path=xl/ctrlProps/ctrlProp163.xml><?xml version="1.0" encoding="utf-8"?>
<formControlPr xmlns="http://schemas.microsoft.com/office/spreadsheetml/2009/9/main" objectType="CheckBox" fmlaLink="依頼書!$A$27" lockText="1" noThreeD="1"/>
</file>

<file path=xl/ctrlProps/ctrlProp164.xml><?xml version="1.0" encoding="utf-8"?>
<formControlPr xmlns="http://schemas.microsoft.com/office/spreadsheetml/2009/9/main" objectType="CheckBox" fmlaLink="依頼書!$A$28" lockText="1" noThreeD="1"/>
</file>

<file path=xl/ctrlProps/ctrlProp17.xml><?xml version="1.0" encoding="utf-8"?>
<formControlPr xmlns="http://schemas.microsoft.com/office/spreadsheetml/2009/9/main" objectType="CheckBox" fmlaLink="$A$49" lockText="1" noThreeD="1"/>
</file>

<file path=xl/ctrlProps/ctrlProp18.xml><?xml version="1.0" encoding="utf-8"?>
<formControlPr xmlns="http://schemas.microsoft.com/office/spreadsheetml/2009/9/main" objectType="CheckBox" fmlaLink="$A$51" lockText="1" noThreeD="1"/>
</file>

<file path=xl/ctrlProps/ctrlProp19.xml><?xml version="1.0" encoding="utf-8"?>
<formControlPr xmlns="http://schemas.microsoft.com/office/spreadsheetml/2009/9/main" objectType="CheckBox" fmlaLink="$A$52" lockText="1" noThreeD="1"/>
</file>

<file path=xl/ctrlProps/ctrlProp2.xml><?xml version="1.0" encoding="utf-8"?>
<formControlPr xmlns="http://schemas.microsoft.com/office/spreadsheetml/2009/9/main" objectType="CheckBox" fmlaLink="$A$3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47"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A$25" lockText="1" noThreeD="1"/>
</file>

<file path=xl/ctrlProps/ctrlProp35.xml><?xml version="1.0" encoding="utf-8"?>
<formControlPr xmlns="http://schemas.microsoft.com/office/spreadsheetml/2009/9/main" objectType="CheckBox" fmlaLink="$A$26" lockText="1" noThreeD="1"/>
</file>

<file path=xl/ctrlProps/ctrlProp36.xml><?xml version="1.0" encoding="utf-8"?>
<formControlPr xmlns="http://schemas.microsoft.com/office/spreadsheetml/2009/9/main" objectType="CheckBox" fmlaLink="$A$27" lockText="1" noThreeD="1"/>
</file>

<file path=xl/ctrlProps/ctrlProp37.xml><?xml version="1.0" encoding="utf-8"?>
<formControlPr xmlns="http://schemas.microsoft.com/office/spreadsheetml/2009/9/main" objectType="CheckBox" fmlaLink="$A$28"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2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依頼書!$A$22" lockText="1" noThreeD="1"/>
</file>

<file path=xl/ctrlProps/ctrlProp42.xml><?xml version="1.0" encoding="utf-8"?>
<formControlPr xmlns="http://schemas.microsoft.com/office/spreadsheetml/2009/9/main" objectType="CheckBox" fmlaLink="依頼書!$A$35" lockText="1" noThreeD="1"/>
</file>

<file path=xl/ctrlProps/ctrlProp43.xml><?xml version="1.0" encoding="utf-8"?>
<formControlPr xmlns="http://schemas.microsoft.com/office/spreadsheetml/2009/9/main" objectType="CheckBox" fmlaLink="依頼書!$A$47" lockText="1" noThreeD="1"/>
</file>

<file path=xl/ctrlProps/ctrlProp44.xml><?xml version="1.0" encoding="utf-8"?>
<formControlPr xmlns="http://schemas.microsoft.com/office/spreadsheetml/2009/9/main" objectType="CheckBox" fmlaLink="依頼書!$A$23" lockText="1" noThreeD="1"/>
</file>

<file path=xl/ctrlProps/ctrlProp45.xml><?xml version="1.0" encoding="utf-8"?>
<formControlPr xmlns="http://schemas.microsoft.com/office/spreadsheetml/2009/9/main" objectType="CheckBox" fmlaLink="依頼書!$A$24" lockText="1" noThreeD="1"/>
</file>

<file path=xl/ctrlProps/ctrlProp46.xml><?xml version="1.0" encoding="utf-8"?>
<formControlPr xmlns="http://schemas.microsoft.com/office/spreadsheetml/2009/9/main" objectType="CheckBox" fmlaLink="依頼書!$A$30" lockText="1" noThreeD="1"/>
</file>

<file path=xl/ctrlProps/ctrlProp47.xml><?xml version="1.0" encoding="utf-8"?>
<formControlPr xmlns="http://schemas.microsoft.com/office/spreadsheetml/2009/9/main" objectType="CheckBox" fmlaLink="依頼書!$A$31" lockText="1" noThreeD="1"/>
</file>

<file path=xl/ctrlProps/ctrlProp48.xml><?xml version="1.0" encoding="utf-8"?>
<formControlPr xmlns="http://schemas.microsoft.com/office/spreadsheetml/2009/9/main" objectType="CheckBox" fmlaLink="依頼書!$A$32" lockText="1" noThreeD="1"/>
</file>

<file path=xl/ctrlProps/ctrlProp49.xml><?xml version="1.0" encoding="utf-8"?>
<formControlPr xmlns="http://schemas.microsoft.com/office/spreadsheetml/2009/9/main" objectType="CheckBox" fmlaLink="依頼書!$A$33" lockText="1" noThreeD="1"/>
</file>

<file path=xl/ctrlProps/ctrlProp5.xml><?xml version="1.0" encoding="utf-8"?>
<formControlPr xmlns="http://schemas.microsoft.com/office/spreadsheetml/2009/9/main" objectType="CheckBox" fmlaLink="$A$24" lockText="1" noThreeD="1"/>
</file>

<file path=xl/ctrlProps/ctrlProp50.xml><?xml version="1.0" encoding="utf-8"?>
<formControlPr xmlns="http://schemas.microsoft.com/office/spreadsheetml/2009/9/main" objectType="CheckBox" fmlaLink="依頼書!$A$36" lockText="1" noThreeD="1"/>
</file>

<file path=xl/ctrlProps/ctrlProp51.xml><?xml version="1.0" encoding="utf-8"?>
<formControlPr xmlns="http://schemas.microsoft.com/office/spreadsheetml/2009/9/main" objectType="CheckBox" fmlaLink="依頼書!$A$37" lockText="1" noThreeD="1"/>
</file>

<file path=xl/ctrlProps/ctrlProp52.xml><?xml version="1.0" encoding="utf-8"?>
<formControlPr xmlns="http://schemas.microsoft.com/office/spreadsheetml/2009/9/main" objectType="CheckBox" fmlaLink="依頼書!$A$40" lockText="1" noThreeD="1"/>
</file>

<file path=xl/ctrlProps/ctrlProp53.xml><?xml version="1.0" encoding="utf-8"?>
<formControlPr xmlns="http://schemas.microsoft.com/office/spreadsheetml/2009/9/main" objectType="CheckBox" fmlaLink="依頼書!$A$42" lockText="1" noThreeD="1"/>
</file>

<file path=xl/ctrlProps/ctrlProp54.xml><?xml version="1.0" encoding="utf-8"?>
<formControlPr xmlns="http://schemas.microsoft.com/office/spreadsheetml/2009/9/main" objectType="CheckBox" fmlaLink="依頼書!$A$44" lockText="1" noThreeD="1"/>
</file>

<file path=xl/ctrlProps/ctrlProp55.xml><?xml version="1.0" encoding="utf-8"?>
<formControlPr xmlns="http://schemas.microsoft.com/office/spreadsheetml/2009/9/main" objectType="CheckBox" fmlaLink="依頼書!$A$46" lockText="1" noThreeD="1"/>
</file>

<file path=xl/ctrlProps/ctrlProp56.xml><?xml version="1.0" encoding="utf-8"?>
<formControlPr xmlns="http://schemas.microsoft.com/office/spreadsheetml/2009/9/main" objectType="CheckBox" fmlaLink="依頼書!$A$48" lockText="1" noThreeD="1"/>
</file>

<file path=xl/ctrlProps/ctrlProp57.xml><?xml version="1.0" encoding="utf-8"?>
<formControlPr xmlns="http://schemas.microsoft.com/office/spreadsheetml/2009/9/main" objectType="CheckBox" fmlaLink="依頼書!$A$49" lockText="1" noThreeD="1"/>
</file>

<file path=xl/ctrlProps/ctrlProp58.xml><?xml version="1.0" encoding="utf-8"?>
<formControlPr xmlns="http://schemas.microsoft.com/office/spreadsheetml/2009/9/main" objectType="CheckBox" fmlaLink="依頼書!$A$51" lockText="1" noThreeD="1"/>
</file>

<file path=xl/ctrlProps/ctrlProp59.xml><?xml version="1.0" encoding="utf-8"?>
<formControlPr xmlns="http://schemas.microsoft.com/office/spreadsheetml/2009/9/main" objectType="CheckBox" fmlaLink="依頼書!$A$52" lockText="1" noThreeD="1"/>
</file>

<file path=xl/ctrlProps/ctrlProp6.xml><?xml version="1.0" encoding="utf-8"?>
<formControlPr xmlns="http://schemas.microsoft.com/office/spreadsheetml/2009/9/main" objectType="CheckBox" fmlaLink="$A$30" lockText="1" noThreeD="1"/>
</file>

<file path=xl/ctrlProps/ctrlProp60.xml><?xml version="1.0" encoding="utf-8"?>
<formControlPr xmlns="http://schemas.microsoft.com/office/spreadsheetml/2009/9/main" objectType="CheckBox" fmlaLink="依頼書!$A$25" lockText="1" noThreeD="1"/>
</file>

<file path=xl/ctrlProps/ctrlProp61.xml><?xml version="1.0" encoding="utf-8"?>
<formControlPr xmlns="http://schemas.microsoft.com/office/spreadsheetml/2009/9/main" objectType="CheckBox" fmlaLink="依頼書!$A$26" lockText="1" noThreeD="1"/>
</file>

<file path=xl/ctrlProps/ctrlProp62.xml><?xml version="1.0" encoding="utf-8"?>
<formControlPr xmlns="http://schemas.microsoft.com/office/spreadsheetml/2009/9/main" objectType="CheckBox" fmlaLink="依頼書!$A$27" lockText="1" noThreeD="1"/>
</file>

<file path=xl/ctrlProps/ctrlProp63.xml><?xml version="1.0" encoding="utf-8"?>
<formControlPr xmlns="http://schemas.microsoft.com/office/spreadsheetml/2009/9/main" objectType="CheckBox" fmlaLink="依頼書!$A$28" lockText="1" noThreeD="1"/>
</file>

<file path=xl/ctrlProps/ctrlProp64.xml><?xml version="1.0" encoding="utf-8"?>
<formControlPr xmlns="http://schemas.microsoft.com/office/spreadsheetml/2009/9/main" objectType="CheckBox" fmlaLink="依頼書!$A$22" lockText="1" noThreeD="1"/>
</file>

<file path=xl/ctrlProps/ctrlProp65.xml><?xml version="1.0" encoding="utf-8"?>
<formControlPr xmlns="http://schemas.microsoft.com/office/spreadsheetml/2009/9/main" objectType="CheckBox" fmlaLink="依頼書!$A$35" lockText="1" noThreeD="1"/>
</file>

<file path=xl/ctrlProps/ctrlProp66.xml><?xml version="1.0" encoding="utf-8"?>
<formControlPr xmlns="http://schemas.microsoft.com/office/spreadsheetml/2009/9/main" objectType="CheckBox" fmlaLink="依頼書!$A$47" lockText="1" noThreeD="1"/>
</file>

<file path=xl/ctrlProps/ctrlProp67.xml><?xml version="1.0" encoding="utf-8"?>
<formControlPr xmlns="http://schemas.microsoft.com/office/spreadsheetml/2009/9/main" objectType="CheckBox" fmlaLink="依頼書!$A$23" lockText="1" noThreeD="1"/>
</file>

<file path=xl/ctrlProps/ctrlProp68.xml><?xml version="1.0" encoding="utf-8"?>
<formControlPr xmlns="http://schemas.microsoft.com/office/spreadsheetml/2009/9/main" objectType="CheckBox" fmlaLink="依頼書!$A$24" lockText="1" noThreeD="1"/>
</file>

<file path=xl/ctrlProps/ctrlProp69.xml><?xml version="1.0" encoding="utf-8"?>
<formControlPr xmlns="http://schemas.microsoft.com/office/spreadsheetml/2009/9/main" objectType="CheckBox" fmlaLink="依頼書!$A$30" lockText="1" noThreeD="1"/>
</file>

<file path=xl/ctrlProps/ctrlProp7.xml><?xml version="1.0" encoding="utf-8"?>
<formControlPr xmlns="http://schemas.microsoft.com/office/spreadsheetml/2009/9/main" objectType="CheckBox" fmlaLink="$A$31" lockText="1" noThreeD="1"/>
</file>

<file path=xl/ctrlProps/ctrlProp70.xml><?xml version="1.0" encoding="utf-8"?>
<formControlPr xmlns="http://schemas.microsoft.com/office/spreadsheetml/2009/9/main" objectType="CheckBox" fmlaLink="依頼書!$A$31" lockText="1" noThreeD="1"/>
</file>

<file path=xl/ctrlProps/ctrlProp71.xml><?xml version="1.0" encoding="utf-8"?>
<formControlPr xmlns="http://schemas.microsoft.com/office/spreadsheetml/2009/9/main" objectType="CheckBox" fmlaLink="依頼書!$A$32" lockText="1" noThreeD="1"/>
</file>

<file path=xl/ctrlProps/ctrlProp72.xml><?xml version="1.0" encoding="utf-8"?>
<formControlPr xmlns="http://schemas.microsoft.com/office/spreadsheetml/2009/9/main" objectType="CheckBox" fmlaLink="依頼書!$A$33" lockText="1" noThreeD="1"/>
</file>

<file path=xl/ctrlProps/ctrlProp73.xml><?xml version="1.0" encoding="utf-8"?>
<formControlPr xmlns="http://schemas.microsoft.com/office/spreadsheetml/2009/9/main" objectType="CheckBox" fmlaLink="依頼書!$A$36" lockText="1" noThreeD="1"/>
</file>

<file path=xl/ctrlProps/ctrlProp74.xml><?xml version="1.0" encoding="utf-8"?>
<formControlPr xmlns="http://schemas.microsoft.com/office/spreadsheetml/2009/9/main" objectType="CheckBox" fmlaLink="依頼書!$A$51" lockText="1" noThreeD="1"/>
</file>

<file path=xl/ctrlProps/ctrlProp75.xml><?xml version="1.0" encoding="utf-8"?>
<formControlPr xmlns="http://schemas.microsoft.com/office/spreadsheetml/2009/9/main" objectType="CheckBox" fmlaLink="依頼書!$A$52" lockText="1" noThreeD="1"/>
</file>

<file path=xl/ctrlProps/ctrlProp76.xml><?xml version="1.0" encoding="utf-8"?>
<formControlPr xmlns="http://schemas.microsoft.com/office/spreadsheetml/2009/9/main" objectType="CheckBox" fmlaLink="依頼書!$A$25" lockText="1" noThreeD="1"/>
</file>

<file path=xl/ctrlProps/ctrlProp77.xml><?xml version="1.0" encoding="utf-8"?>
<formControlPr xmlns="http://schemas.microsoft.com/office/spreadsheetml/2009/9/main" objectType="CheckBox" fmlaLink="依頼書!$A$26" lockText="1" noThreeD="1"/>
</file>

<file path=xl/ctrlProps/ctrlProp78.xml><?xml version="1.0" encoding="utf-8"?>
<formControlPr xmlns="http://schemas.microsoft.com/office/spreadsheetml/2009/9/main" objectType="CheckBox" fmlaLink="依頼書!$A$27" lockText="1" noThreeD="1"/>
</file>

<file path=xl/ctrlProps/ctrlProp79.xml><?xml version="1.0" encoding="utf-8"?>
<formControlPr xmlns="http://schemas.microsoft.com/office/spreadsheetml/2009/9/main" objectType="CheckBox" fmlaLink="依頼書!$A$28" lockText="1" noThreeD="1"/>
</file>

<file path=xl/ctrlProps/ctrlProp8.xml><?xml version="1.0" encoding="utf-8"?>
<formControlPr xmlns="http://schemas.microsoft.com/office/spreadsheetml/2009/9/main" objectType="CheckBox" fmlaLink="$A$32" lockText="1" noThreeD="1"/>
</file>

<file path=xl/ctrlProps/ctrlProp80.xml><?xml version="1.0" encoding="utf-8"?>
<formControlPr xmlns="http://schemas.microsoft.com/office/spreadsheetml/2009/9/main" objectType="CheckBox" fmlaLink="依頼書!$A$22" lockText="1" noThreeD="1"/>
</file>

<file path=xl/ctrlProps/ctrlProp81.xml><?xml version="1.0" encoding="utf-8"?>
<formControlPr xmlns="http://schemas.microsoft.com/office/spreadsheetml/2009/9/main" objectType="CheckBox" fmlaLink="依頼書!$A$35" lockText="1" noThreeD="1"/>
</file>

<file path=xl/ctrlProps/ctrlProp82.xml><?xml version="1.0" encoding="utf-8"?>
<formControlPr xmlns="http://schemas.microsoft.com/office/spreadsheetml/2009/9/main" objectType="CheckBox" fmlaLink="依頼書!$A$47" lockText="1" noThreeD="1"/>
</file>

<file path=xl/ctrlProps/ctrlProp83.xml><?xml version="1.0" encoding="utf-8"?>
<formControlPr xmlns="http://schemas.microsoft.com/office/spreadsheetml/2009/9/main" objectType="CheckBox" fmlaLink="依頼書!$A$23" lockText="1" noThreeD="1"/>
</file>

<file path=xl/ctrlProps/ctrlProp84.xml><?xml version="1.0" encoding="utf-8"?>
<formControlPr xmlns="http://schemas.microsoft.com/office/spreadsheetml/2009/9/main" objectType="CheckBox" fmlaLink="依頼書!$A$24" lockText="1" noThreeD="1"/>
</file>

<file path=xl/ctrlProps/ctrlProp85.xml><?xml version="1.0" encoding="utf-8"?>
<formControlPr xmlns="http://schemas.microsoft.com/office/spreadsheetml/2009/9/main" objectType="CheckBox" fmlaLink="依頼書!$A$30" lockText="1" noThreeD="1"/>
</file>

<file path=xl/ctrlProps/ctrlProp86.xml><?xml version="1.0" encoding="utf-8"?>
<formControlPr xmlns="http://schemas.microsoft.com/office/spreadsheetml/2009/9/main" objectType="CheckBox" fmlaLink="依頼書!$A$31" lockText="1" noThreeD="1"/>
</file>

<file path=xl/ctrlProps/ctrlProp87.xml><?xml version="1.0" encoding="utf-8"?>
<formControlPr xmlns="http://schemas.microsoft.com/office/spreadsheetml/2009/9/main" objectType="CheckBox" fmlaLink="依頼書!$A$32" lockText="1" noThreeD="1"/>
</file>

<file path=xl/ctrlProps/ctrlProp88.xml><?xml version="1.0" encoding="utf-8"?>
<formControlPr xmlns="http://schemas.microsoft.com/office/spreadsheetml/2009/9/main" objectType="CheckBox" fmlaLink="依頼書!$A$33" lockText="1" noThreeD="1"/>
</file>

<file path=xl/ctrlProps/ctrlProp89.xml><?xml version="1.0" encoding="utf-8"?>
<formControlPr xmlns="http://schemas.microsoft.com/office/spreadsheetml/2009/9/main" objectType="CheckBox" fmlaLink="依頼書!$A$36" lockText="1" noThreeD="1"/>
</file>

<file path=xl/ctrlProps/ctrlProp9.xml><?xml version="1.0" encoding="utf-8"?>
<formControlPr xmlns="http://schemas.microsoft.com/office/spreadsheetml/2009/9/main" objectType="CheckBox" fmlaLink="$A$33" lockText="1" noThreeD="1"/>
</file>

<file path=xl/ctrlProps/ctrlProp90.xml><?xml version="1.0" encoding="utf-8"?>
<formControlPr xmlns="http://schemas.microsoft.com/office/spreadsheetml/2009/9/main" objectType="CheckBox" fmlaLink="依頼書!$A$51" lockText="1" noThreeD="1"/>
</file>

<file path=xl/ctrlProps/ctrlProp91.xml><?xml version="1.0" encoding="utf-8"?>
<formControlPr xmlns="http://schemas.microsoft.com/office/spreadsheetml/2009/9/main" objectType="CheckBox" fmlaLink="依頼書!$A$52" lockText="1" noThreeD="1"/>
</file>

<file path=xl/ctrlProps/ctrlProp92.xml><?xml version="1.0" encoding="utf-8"?>
<formControlPr xmlns="http://schemas.microsoft.com/office/spreadsheetml/2009/9/main" objectType="CheckBox" fmlaLink="依頼書!$A$25" lockText="1" noThreeD="1"/>
</file>

<file path=xl/ctrlProps/ctrlProp93.xml><?xml version="1.0" encoding="utf-8"?>
<formControlPr xmlns="http://schemas.microsoft.com/office/spreadsheetml/2009/9/main" objectType="CheckBox" fmlaLink="依頼書!$A$26" lockText="1" noThreeD="1"/>
</file>

<file path=xl/ctrlProps/ctrlProp94.xml><?xml version="1.0" encoding="utf-8"?>
<formControlPr xmlns="http://schemas.microsoft.com/office/spreadsheetml/2009/9/main" objectType="CheckBox" fmlaLink="依頼書!$A$27" lockText="1" noThreeD="1"/>
</file>

<file path=xl/ctrlProps/ctrlProp95.xml><?xml version="1.0" encoding="utf-8"?>
<formControlPr xmlns="http://schemas.microsoft.com/office/spreadsheetml/2009/9/main" objectType="CheckBox" fmlaLink="依頼書!$A$28" lockText="1" noThreeD="1"/>
</file>

<file path=xl/ctrlProps/ctrlProp96.xml><?xml version="1.0" encoding="utf-8"?>
<formControlPr xmlns="http://schemas.microsoft.com/office/spreadsheetml/2009/9/main" objectType="CheckBox" fmlaLink="依頼書!$A$22" lockText="1" noThreeD="1"/>
</file>

<file path=xl/ctrlProps/ctrlProp97.xml><?xml version="1.0" encoding="utf-8"?>
<formControlPr xmlns="http://schemas.microsoft.com/office/spreadsheetml/2009/9/main" objectType="CheckBox" fmlaLink="依頼書!$A$35" lockText="1" noThreeD="1"/>
</file>

<file path=xl/ctrlProps/ctrlProp98.xml><?xml version="1.0" encoding="utf-8"?>
<formControlPr xmlns="http://schemas.microsoft.com/office/spreadsheetml/2009/9/main" objectType="CheckBox" fmlaLink="依頼書!$A$47" lockText="1" noThreeD="1"/>
</file>

<file path=xl/ctrlProps/ctrlProp99.xml><?xml version="1.0" encoding="utf-8"?>
<formControlPr xmlns="http://schemas.microsoft.com/office/spreadsheetml/2009/9/main" objectType="CheckBox" fmlaLink="依頼書!$A$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26</xdr:row>
          <xdr:rowOff>38100</xdr:rowOff>
        </xdr:from>
        <xdr:to>
          <xdr:col>3</xdr:col>
          <xdr:colOff>95250</xdr:colOff>
          <xdr:row>28</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38</xdr:row>
          <xdr:rowOff>57150</xdr:rowOff>
        </xdr:from>
        <xdr:to>
          <xdr:col>3</xdr:col>
          <xdr:colOff>95250</xdr:colOff>
          <xdr:row>40</xdr:row>
          <xdr:rowOff>57150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48</xdr:row>
          <xdr:rowOff>0</xdr:rowOff>
        </xdr:from>
        <xdr:to>
          <xdr:col>3</xdr:col>
          <xdr:colOff>95250</xdr:colOff>
          <xdr:row>50</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21</xdr:row>
          <xdr:rowOff>57150</xdr:rowOff>
        </xdr:from>
        <xdr:to>
          <xdr:col>11</xdr:col>
          <xdr:colOff>95250</xdr:colOff>
          <xdr:row>23</xdr:row>
          <xdr:rowOff>57150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22</xdr:row>
          <xdr:rowOff>57150</xdr:rowOff>
        </xdr:from>
        <xdr:to>
          <xdr:col>11</xdr:col>
          <xdr:colOff>95250</xdr:colOff>
          <xdr:row>24</xdr:row>
          <xdr:rowOff>57150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28</xdr:row>
          <xdr:rowOff>57150</xdr:rowOff>
        </xdr:from>
        <xdr:to>
          <xdr:col>11</xdr:col>
          <xdr:colOff>95250</xdr:colOff>
          <xdr:row>30</xdr:row>
          <xdr:rowOff>57150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29</xdr:row>
          <xdr:rowOff>57150</xdr:rowOff>
        </xdr:from>
        <xdr:to>
          <xdr:col>11</xdr:col>
          <xdr:colOff>95250</xdr:colOff>
          <xdr:row>31</xdr:row>
          <xdr:rowOff>57150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30</xdr:row>
          <xdr:rowOff>57150</xdr:rowOff>
        </xdr:from>
        <xdr:to>
          <xdr:col>11</xdr:col>
          <xdr:colOff>95250</xdr:colOff>
          <xdr:row>32</xdr:row>
          <xdr:rowOff>57150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31</xdr:row>
          <xdr:rowOff>57150</xdr:rowOff>
        </xdr:from>
        <xdr:to>
          <xdr:col>11</xdr:col>
          <xdr:colOff>95250</xdr:colOff>
          <xdr:row>33</xdr:row>
          <xdr:rowOff>57150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34</xdr:row>
          <xdr:rowOff>57150</xdr:rowOff>
        </xdr:from>
        <xdr:to>
          <xdr:col>11</xdr:col>
          <xdr:colOff>95250</xdr:colOff>
          <xdr:row>36</xdr:row>
          <xdr:rowOff>57150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35</xdr:row>
          <xdr:rowOff>57150</xdr:rowOff>
        </xdr:from>
        <xdr:to>
          <xdr:col>11</xdr:col>
          <xdr:colOff>95250</xdr:colOff>
          <xdr:row>37</xdr:row>
          <xdr:rowOff>57150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38</xdr:row>
          <xdr:rowOff>57150</xdr:rowOff>
        </xdr:from>
        <xdr:to>
          <xdr:col>11</xdr:col>
          <xdr:colOff>95250</xdr:colOff>
          <xdr:row>40</xdr:row>
          <xdr:rowOff>57150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40</xdr:row>
          <xdr:rowOff>57150</xdr:rowOff>
        </xdr:from>
        <xdr:to>
          <xdr:col>11</xdr:col>
          <xdr:colOff>95250</xdr:colOff>
          <xdr:row>42</xdr:row>
          <xdr:rowOff>57150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42</xdr:row>
          <xdr:rowOff>57150</xdr:rowOff>
        </xdr:from>
        <xdr:to>
          <xdr:col>11</xdr:col>
          <xdr:colOff>95250</xdr:colOff>
          <xdr:row>44</xdr:row>
          <xdr:rowOff>57150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44</xdr:row>
          <xdr:rowOff>57150</xdr:rowOff>
        </xdr:from>
        <xdr:to>
          <xdr:col>11</xdr:col>
          <xdr:colOff>95250</xdr:colOff>
          <xdr:row>46</xdr:row>
          <xdr:rowOff>57150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46</xdr:row>
          <xdr:rowOff>57150</xdr:rowOff>
        </xdr:from>
        <xdr:to>
          <xdr:col>11</xdr:col>
          <xdr:colOff>95250</xdr:colOff>
          <xdr:row>48</xdr:row>
          <xdr:rowOff>57150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47</xdr:row>
          <xdr:rowOff>57150</xdr:rowOff>
        </xdr:from>
        <xdr:to>
          <xdr:col>11</xdr:col>
          <xdr:colOff>95250</xdr:colOff>
          <xdr:row>49</xdr:row>
          <xdr:rowOff>57150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49</xdr:row>
          <xdr:rowOff>57150</xdr:rowOff>
        </xdr:from>
        <xdr:to>
          <xdr:col>11</xdr:col>
          <xdr:colOff>95250</xdr:colOff>
          <xdr:row>51</xdr:row>
          <xdr:rowOff>57150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50</xdr:row>
          <xdr:rowOff>57150</xdr:rowOff>
        </xdr:from>
        <xdr:to>
          <xdr:col>11</xdr:col>
          <xdr:colOff>95250</xdr:colOff>
          <xdr:row>52</xdr:row>
          <xdr:rowOff>57150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91</xdr:row>
          <xdr:rowOff>57150</xdr:rowOff>
        </xdr:from>
        <xdr:to>
          <xdr:col>6</xdr:col>
          <xdr:colOff>95250</xdr:colOff>
          <xdr:row>93</xdr:row>
          <xdr:rowOff>57150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79</xdr:row>
          <xdr:rowOff>57150</xdr:rowOff>
        </xdr:from>
        <xdr:to>
          <xdr:col>6</xdr:col>
          <xdr:colOff>95250</xdr:colOff>
          <xdr:row>81</xdr:row>
          <xdr:rowOff>57150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90</xdr:row>
          <xdr:rowOff>57150</xdr:rowOff>
        </xdr:from>
        <xdr:to>
          <xdr:col>6</xdr:col>
          <xdr:colOff>95250</xdr:colOff>
          <xdr:row>92</xdr:row>
          <xdr:rowOff>57150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85</xdr:row>
          <xdr:rowOff>57150</xdr:rowOff>
        </xdr:from>
        <xdr:to>
          <xdr:col>6</xdr:col>
          <xdr:colOff>95250</xdr:colOff>
          <xdr:row>87</xdr:row>
          <xdr:rowOff>57150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78</xdr:row>
          <xdr:rowOff>57150</xdr:rowOff>
        </xdr:from>
        <xdr:to>
          <xdr:col>6</xdr:col>
          <xdr:colOff>95250</xdr:colOff>
          <xdr:row>80</xdr:row>
          <xdr:rowOff>57150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84</xdr:row>
          <xdr:rowOff>57150</xdr:rowOff>
        </xdr:from>
        <xdr:to>
          <xdr:col>6</xdr:col>
          <xdr:colOff>95250</xdr:colOff>
          <xdr:row>86</xdr:row>
          <xdr:rowOff>57150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70</xdr:row>
          <xdr:rowOff>57150</xdr:rowOff>
        </xdr:from>
        <xdr:to>
          <xdr:col>14</xdr:col>
          <xdr:colOff>95250</xdr:colOff>
          <xdr:row>72</xdr:row>
          <xdr:rowOff>57150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70</xdr:row>
          <xdr:rowOff>57150</xdr:rowOff>
        </xdr:from>
        <xdr:to>
          <xdr:col>18</xdr:col>
          <xdr:colOff>95250</xdr:colOff>
          <xdr:row>72</xdr:row>
          <xdr:rowOff>57150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74</xdr:row>
          <xdr:rowOff>57150</xdr:rowOff>
        </xdr:from>
        <xdr:to>
          <xdr:col>14</xdr:col>
          <xdr:colOff>95250</xdr:colOff>
          <xdr:row>76</xdr:row>
          <xdr:rowOff>57150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74</xdr:row>
          <xdr:rowOff>57150</xdr:rowOff>
        </xdr:from>
        <xdr:to>
          <xdr:col>18</xdr:col>
          <xdr:colOff>95250</xdr:colOff>
          <xdr:row>76</xdr:row>
          <xdr:rowOff>57150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102</xdr:row>
          <xdr:rowOff>57150</xdr:rowOff>
        </xdr:from>
        <xdr:to>
          <xdr:col>13</xdr:col>
          <xdr:colOff>95250</xdr:colOff>
          <xdr:row>104</xdr:row>
          <xdr:rowOff>57150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102</xdr:row>
          <xdr:rowOff>57150</xdr:rowOff>
        </xdr:from>
        <xdr:to>
          <xdr:col>17</xdr:col>
          <xdr:colOff>47625</xdr:colOff>
          <xdr:row>104</xdr:row>
          <xdr:rowOff>57150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101</xdr:row>
          <xdr:rowOff>57150</xdr:rowOff>
        </xdr:from>
        <xdr:to>
          <xdr:col>13</xdr:col>
          <xdr:colOff>95250</xdr:colOff>
          <xdr:row>103</xdr:row>
          <xdr:rowOff>57150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101</xdr:row>
          <xdr:rowOff>57150</xdr:rowOff>
        </xdr:from>
        <xdr:to>
          <xdr:col>17</xdr:col>
          <xdr:colOff>47625</xdr:colOff>
          <xdr:row>103</xdr:row>
          <xdr:rowOff>57150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23</xdr:row>
          <xdr:rowOff>57150</xdr:rowOff>
        </xdr:from>
        <xdr:to>
          <xdr:col>12</xdr:col>
          <xdr:colOff>95250</xdr:colOff>
          <xdr:row>25</xdr:row>
          <xdr:rowOff>57150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24</xdr:row>
          <xdr:rowOff>57150</xdr:rowOff>
        </xdr:from>
        <xdr:to>
          <xdr:col>13</xdr:col>
          <xdr:colOff>95250</xdr:colOff>
          <xdr:row>26</xdr:row>
          <xdr:rowOff>57150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25</xdr:row>
          <xdr:rowOff>57150</xdr:rowOff>
        </xdr:from>
        <xdr:to>
          <xdr:col>12</xdr:col>
          <xdr:colOff>95250</xdr:colOff>
          <xdr:row>27</xdr:row>
          <xdr:rowOff>57150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26</xdr:row>
          <xdr:rowOff>57150</xdr:rowOff>
        </xdr:from>
        <xdr:to>
          <xdr:col>12</xdr:col>
          <xdr:colOff>95250</xdr:colOff>
          <xdr:row>28</xdr:row>
          <xdr:rowOff>57150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95</xdr:row>
          <xdr:rowOff>57150</xdr:rowOff>
        </xdr:from>
        <xdr:to>
          <xdr:col>3</xdr:col>
          <xdr:colOff>95250</xdr:colOff>
          <xdr:row>97</xdr:row>
          <xdr:rowOff>57150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96</xdr:row>
          <xdr:rowOff>57150</xdr:rowOff>
        </xdr:from>
        <xdr:to>
          <xdr:col>3</xdr:col>
          <xdr:colOff>95250</xdr:colOff>
          <xdr:row>98</xdr:row>
          <xdr:rowOff>57150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97</xdr:row>
          <xdr:rowOff>114300</xdr:rowOff>
        </xdr:from>
        <xdr:to>
          <xdr:col>3</xdr:col>
          <xdr:colOff>95250</xdr:colOff>
          <xdr:row>100</xdr:row>
          <xdr:rowOff>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26</xdr:row>
          <xdr:rowOff>47625</xdr:rowOff>
        </xdr:from>
        <xdr:to>
          <xdr:col>7</xdr:col>
          <xdr:colOff>95250</xdr:colOff>
          <xdr:row>28</xdr:row>
          <xdr:rowOff>47625</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38</xdr:row>
          <xdr:rowOff>57150</xdr:rowOff>
        </xdr:from>
        <xdr:to>
          <xdr:col>7</xdr:col>
          <xdr:colOff>95250</xdr:colOff>
          <xdr:row>40</xdr:row>
          <xdr:rowOff>57150</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48</xdr:row>
          <xdr:rowOff>0</xdr:rowOff>
        </xdr:from>
        <xdr:to>
          <xdr:col>7</xdr:col>
          <xdr:colOff>95250</xdr:colOff>
          <xdr:row>50</xdr:row>
          <xdr:rowOff>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21</xdr:row>
          <xdr:rowOff>57150</xdr:rowOff>
        </xdr:from>
        <xdr:to>
          <xdr:col>15</xdr:col>
          <xdr:colOff>95250</xdr:colOff>
          <xdr:row>23</xdr:row>
          <xdr:rowOff>57150</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57150</xdr:rowOff>
        </xdr:from>
        <xdr:to>
          <xdr:col>15</xdr:col>
          <xdr:colOff>95250</xdr:colOff>
          <xdr:row>24</xdr:row>
          <xdr:rowOff>57150</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28</xdr:row>
          <xdr:rowOff>57150</xdr:rowOff>
        </xdr:from>
        <xdr:to>
          <xdr:col>15</xdr:col>
          <xdr:colOff>95250</xdr:colOff>
          <xdr:row>30</xdr:row>
          <xdr:rowOff>57150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29</xdr:row>
          <xdr:rowOff>57150</xdr:rowOff>
        </xdr:from>
        <xdr:to>
          <xdr:col>15</xdr:col>
          <xdr:colOff>95250</xdr:colOff>
          <xdr:row>31</xdr:row>
          <xdr:rowOff>57150</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30</xdr:row>
          <xdr:rowOff>57150</xdr:rowOff>
        </xdr:from>
        <xdr:to>
          <xdr:col>15</xdr:col>
          <xdr:colOff>95250</xdr:colOff>
          <xdr:row>32</xdr:row>
          <xdr:rowOff>57150</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31</xdr:row>
          <xdr:rowOff>57150</xdr:rowOff>
        </xdr:from>
        <xdr:to>
          <xdr:col>15</xdr:col>
          <xdr:colOff>95250</xdr:colOff>
          <xdr:row>33</xdr:row>
          <xdr:rowOff>57150</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34</xdr:row>
          <xdr:rowOff>57150</xdr:rowOff>
        </xdr:from>
        <xdr:to>
          <xdr:col>15</xdr:col>
          <xdr:colOff>95250</xdr:colOff>
          <xdr:row>36</xdr:row>
          <xdr:rowOff>57150</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35</xdr:row>
          <xdr:rowOff>57150</xdr:rowOff>
        </xdr:from>
        <xdr:to>
          <xdr:col>15</xdr:col>
          <xdr:colOff>95250</xdr:colOff>
          <xdr:row>37</xdr:row>
          <xdr:rowOff>57150</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38</xdr:row>
          <xdr:rowOff>57150</xdr:rowOff>
        </xdr:from>
        <xdr:to>
          <xdr:col>15</xdr:col>
          <xdr:colOff>95250</xdr:colOff>
          <xdr:row>40</xdr:row>
          <xdr:rowOff>57150</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40</xdr:row>
          <xdr:rowOff>57150</xdr:rowOff>
        </xdr:from>
        <xdr:to>
          <xdr:col>15</xdr:col>
          <xdr:colOff>95250</xdr:colOff>
          <xdr:row>42</xdr:row>
          <xdr:rowOff>57150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42</xdr:row>
          <xdr:rowOff>57150</xdr:rowOff>
        </xdr:from>
        <xdr:to>
          <xdr:col>15</xdr:col>
          <xdr:colOff>95250</xdr:colOff>
          <xdr:row>44</xdr:row>
          <xdr:rowOff>57150</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44</xdr:row>
          <xdr:rowOff>57150</xdr:rowOff>
        </xdr:from>
        <xdr:to>
          <xdr:col>15</xdr:col>
          <xdr:colOff>95250</xdr:colOff>
          <xdr:row>46</xdr:row>
          <xdr:rowOff>57150</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46</xdr:row>
          <xdr:rowOff>57150</xdr:rowOff>
        </xdr:from>
        <xdr:to>
          <xdr:col>15</xdr:col>
          <xdr:colOff>95250</xdr:colOff>
          <xdr:row>48</xdr:row>
          <xdr:rowOff>57150</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47</xdr:row>
          <xdr:rowOff>57150</xdr:rowOff>
        </xdr:from>
        <xdr:to>
          <xdr:col>15</xdr:col>
          <xdr:colOff>95250</xdr:colOff>
          <xdr:row>49</xdr:row>
          <xdr:rowOff>57150</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49</xdr:row>
          <xdr:rowOff>57150</xdr:rowOff>
        </xdr:from>
        <xdr:to>
          <xdr:col>15</xdr:col>
          <xdr:colOff>95250</xdr:colOff>
          <xdr:row>51</xdr:row>
          <xdr:rowOff>57150</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50</xdr:row>
          <xdr:rowOff>57150</xdr:rowOff>
        </xdr:from>
        <xdr:to>
          <xdr:col>15</xdr:col>
          <xdr:colOff>95250</xdr:colOff>
          <xdr:row>52</xdr:row>
          <xdr:rowOff>57150</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23</xdr:row>
          <xdr:rowOff>57150</xdr:rowOff>
        </xdr:from>
        <xdr:to>
          <xdr:col>16</xdr:col>
          <xdr:colOff>38100</xdr:colOff>
          <xdr:row>25</xdr:row>
          <xdr:rowOff>57150</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24</xdr:row>
          <xdr:rowOff>57150</xdr:rowOff>
        </xdr:from>
        <xdr:to>
          <xdr:col>17</xdr:col>
          <xdr:colOff>47625</xdr:colOff>
          <xdr:row>26</xdr:row>
          <xdr:rowOff>57150</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25</xdr:row>
          <xdr:rowOff>57150</xdr:rowOff>
        </xdr:from>
        <xdr:to>
          <xdr:col>16</xdr:col>
          <xdr:colOff>38100</xdr:colOff>
          <xdr:row>27</xdr:row>
          <xdr:rowOff>57150</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26</xdr:row>
          <xdr:rowOff>57150</xdr:rowOff>
        </xdr:from>
        <xdr:to>
          <xdr:col>16</xdr:col>
          <xdr:colOff>47625</xdr:colOff>
          <xdr:row>28</xdr:row>
          <xdr:rowOff>57150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26</xdr:row>
          <xdr:rowOff>47625</xdr:rowOff>
        </xdr:from>
        <xdr:to>
          <xdr:col>7</xdr:col>
          <xdr:colOff>95250</xdr:colOff>
          <xdr:row>28</xdr:row>
          <xdr:rowOff>47625</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32</xdr:row>
          <xdr:rowOff>57150</xdr:rowOff>
        </xdr:from>
        <xdr:to>
          <xdr:col>7</xdr:col>
          <xdr:colOff>95250</xdr:colOff>
          <xdr:row>34</xdr:row>
          <xdr:rowOff>57150</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57150</xdr:rowOff>
        </xdr:from>
        <xdr:to>
          <xdr:col>7</xdr:col>
          <xdr:colOff>95250</xdr:colOff>
          <xdr:row>36</xdr:row>
          <xdr:rowOff>57150</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21</xdr:row>
          <xdr:rowOff>57150</xdr:rowOff>
        </xdr:from>
        <xdr:to>
          <xdr:col>15</xdr:col>
          <xdr:colOff>95250</xdr:colOff>
          <xdr:row>23</xdr:row>
          <xdr:rowOff>57150</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57150</xdr:rowOff>
        </xdr:from>
        <xdr:to>
          <xdr:col>15</xdr:col>
          <xdr:colOff>95250</xdr:colOff>
          <xdr:row>24</xdr:row>
          <xdr:rowOff>57150</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28</xdr:row>
          <xdr:rowOff>57150</xdr:rowOff>
        </xdr:from>
        <xdr:to>
          <xdr:col>15</xdr:col>
          <xdr:colOff>95250</xdr:colOff>
          <xdr:row>30</xdr:row>
          <xdr:rowOff>57150</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29</xdr:row>
          <xdr:rowOff>57150</xdr:rowOff>
        </xdr:from>
        <xdr:to>
          <xdr:col>15</xdr:col>
          <xdr:colOff>95250</xdr:colOff>
          <xdr:row>31</xdr:row>
          <xdr:rowOff>57150</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30</xdr:row>
          <xdr:rowOff>57150</xdr:rowOff>
        </xdr:from>
        <xdr:to>
          <xdr:col>15</xdr:col>
          <xdr:colOff>95250</xdr:colOff>
          <xdr:row>32</xdr:row>
          <xdr:rowOff>57150</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31</xdr:row>
          <xdr:rowOff>57150</xdr:rowOff>
        </xdr:from>
        <xdr:to>
          <xdr:col>15</xdr:col>
          <xdr:colOff>95250</xdr:colOff>
          <xdr:row>33</xdr:row>
          <xdr:rowOff>57150</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32</xdr:row>
          <xdr:rowOff>57150</xdr:rowOff>
        </xdr:from>
        <xdr:to>
          <xdr:col>15</xdr:col>
          <xdr:colOff>95250</xdr:colOff>
          <xdr:row>34</xdr:row>
          <xdr:rowOff>57150</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34</xdr:row>
          <xdr:rowOff>57150</xdr:rowOff>
        </xdr:from>
        <xdr:to>
          <xdr:col>15</xdr:col>
          <xdr:colOff>95250</xdr:colOff>
          <xdr:row>36</xdr:row>
          <xdr:rowOff>57150</xdr:rowOff>
        </xdr:to>
        <xdr:sp macro="" textlink="">
          <xdr:nvSpPr>
            <xdr:cNvPr id="4180" name="Check Box 84"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35</xdr:row>
          <xdr:rowOff>57150</xdr:rowOff>
        </xdr:from>
        <xdr:to>
          <xdr:col>15</xdr:col>
          <xdr:colOff>95250</xdr:colOff>
          <xdr:row>37</xdr:row>
          <xdr:rowOff>57150</xdr:rowOff>
        </xdr:to>
        <xdr:sp macro="" textlink="">
          <xdr:nvSpPr>
            <xdr:cNvPr id="4181" name="Check Box 85"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23</xdr:row>
          <xdr:rowOff>57150</xdr:rowOff>
        </xdr:from>
        <xdr:to>
          <xdr:col>16</xdr:col>
          <xdr:colOff>38100</xdr:colOff>
          <xdr:row>25</xdr:row>
          <xdr:rowOff>57150</xdr:rowOff>
        </xdr:to>
        <xdr:sp macro="" textlink="">
          <xdr:nvSpPr>
            <xdr:cNvPr id="4182" name="Check Box 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24</xdr:row>
          <xdr:rowOff>57150</xdr:rowOff>
        </xdr:from>
        <xdr:to>
          <xdr:col>17</xdr:col>
          <xdr:colOff>47625</xdr:colOff>
          <xdr:row>26</xdr:row>
          <xdr:rowOff>57150</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25</xdr:row>
          <xdr:rowOff>57150</xdr:rowOff>
        </xdr:from>
        <xdr:to>
          <xdr:col>16</xdr:col>
          <xdr:colOff>38100</xdr:colOff>
          <xdr:row>27</xdr:row>
          <xdr:rowOff>57150</xdr:rowOff>
        </xdr:to>
        <xdr:sp macro="" textlink="">
          <xdr:nvSpPr>
            <xdr:cNvPr id="4184" name="Check Box 88"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26</xdr:row>
          <xdr:rowOff>57150</xdr:rowOff>
        </xdr:from>
        <xdr:to>
          <xdr:col>16</xdr:col>
          <xdr:colOff>47625</xdr:colOff>
          <xdr:row>28</xdr:row>
          <xdr:rowOff>57150</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26</xdr:row>
          <xdr:rowOff>47625</xdr:rowOff>
        </xdr:from>
        <xdr:to>
          <xdr:col>7</xdr:col>
          <xdr:colOff>95250</xdr:colOff>
          <xdr:row>28</xdr:row>
          <xdr:rowOff>47625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32</xdr:row>
          <xdr:rowOff>57150</xdr:rowOff>
        </xdr:from>
        <xdr:to>
          <xdr:col>7</xdr:col>
          <xdr:colOff>95250</xdr:colOff>
          <xdr:row>34</xdr:row>
          <xdr:rowOff>57150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57150</xdr:rowOff>
        </xdr:from>
        <xdr:to>
          <xdr:col>7</xdr:col>
          <xdr:colOff>95250</xdr:colOff>
          <xdr:row>36</xdr:row>
          <xdr:rowOff>57150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21</xdr:row>
          <xdr:rowOff>57150</xdr:rowOff>
        </xdr:from>
        <xdr:to>
          <xdr:col>15</xdr:col>
          <xdr:colOff>95250</xdr:colOff>
          <xdr:row>23</xdr:row>
          <xdr:rowOff>57150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57150</xdr:rowOff>
        </xdr:from>
        <xdr:to>
          <xdr:col>15</xdr:col>
          <xdr:colOff>95250</xdr:colOff>
          <xdr:row>24</xdr:row>
          <xdr:rowOff>57150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28</xdr:row>
          <xdr:rowOff>57150</xdr:rowOff>
        </xdr:from>
        <xdr:to>
          <xdr:col>15</xdr:col>
          <xdr:colOff>95250</xdr:colOff>
          <xdr:row>30</xdr:row>
          <xdr:rowOff>57150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29</xdr:row>
          <xdr:rowOff>57150</xdr:rowOff>
        </xdr:from>
        <xdr:to>
          <xdr:col>15</xdr:col>
          <xdr:colOff>95250</xdr:colOff>
          <xdr:row>31</xdr:row>
          <xdr:rowOff>57150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30</xdr:row>
          <xdr:rowOff>57150</xdr:rowOff>
        </xdr:from>
        <xdr:to>
          <xdr:col>15</xdr:col>
          <xdr:colOff>95250</xdr:colOff>
          <xdr:row>32</xdr:row>
          <xdr:rowOff>57150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31</xdr:row>
          <xdr:rowOff>57150</xdr:rowOff>
        </xdr:from>
        <xdr:to>
          <xdr:col>15</xdr:col>
          <xdr:colOff>95250</xdr:colOff>
          <xdr:row>33</xdr:row>
          <xdr:rowOff>57150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32</xdr:row>
          <xdr:rowOff>57150</xdr:rowOff>
        </xdr:from>
        <xdr:to>
          <xdr:col>15</xdr:col>
          <xdr:colOff>95250</xdr:colOff>
          <xdr:row>34</xdr:row>
          <xdr:rowOff>57150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34</xdr:row>
          <xdr:rowOff>57150</xdr:rowOff>
        </xdr:from>
        <xdr:to>
          <xdr:col>15</xdr:col>
          <xdr:colOff>95250</xdr:colOff>
          <xdr:row>36</xdr:row>
          <xdr:rowOff>57150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35</xdr:row>
          <xdr:rowOff>57150</xdr:rowOff>
        </xdr:from>
        <xdr:to>
          <xdr:col>15</xdr:col>
          <xdr:colOff>95250</xdr:colOff>
          <xdr:row>37</xdr:row>
          <xdr:rowOff>57150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23</xdr:row>
          <xdr:rowOff>57150</xdr:rowOff>
        </xdr:from>
        <xdr:to>
          <xdr:col>16</xdr:col>
          <xdr:colOff>38100</xdr:colOff>
          <xdr:row>25</xdr:row>
          <xdr:rowOff>57150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24</xdr:row>
          <xdr:rowOff>57150</xdr:rowOff>
        </xdr:from>
        <xdr:to>
          <xdr:col>17</xdr:col>
          <xdr:colOff>47625</xdr:colOff>
          <xdr:row>26</xdr:row>
          <xdr:rowOff>57150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25</xdr:row>
          <xdr:rowOff>57150</xdr:rowOff>
        </xdr:from>
        <xdr:to>
          <xdr:col>16</xdr:col>
          <xdr:colOff>38100</xdr:colOff>
          <xdr:row>27</xdr:row>
          <xdr:rowOff>57150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26</xdr:row>
          <xdr:rowOff>57150</xdr:rowOff>
        </xdr:from>
        <xdr:to>
          <xdr:col>16</xdr:col>
          <xdr:colOff>47625</xdr:colOff>
          <xdr:row>28</xdr:row>
          <xdr:rowOff>57150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26</xdr:row>
          <xdr:rowOff>47625</xdr:rowOff>
        </xdr:from>
        <xdr:to>
          <xdr:col>3</xdr:col>
          <xdr:colOff>95250</xdr:colOff>
          <xdr:row>28</xdr:row>
          <xdr:rowOff>47625</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38</xdr:row>
          <xdr:rowOff>114300</xdr:rowOff>
        </xdr:from>
        <xdr:to>
          <xdr:col>3</xdr:col>
          <xdr:colOff>95250</xdr:colOff>
          <xdr:row>41</xdr:row>
          <xdr:rowOff>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48</xdr:row>
          <xdr:rowOff>0</xdr:rowOff>
        </xdr:from>
        <xdr:to>
          <xdr:col>3</xdr:col>
          <xdr:colOff>95250</xdr:colOff>
          <xdr:row>50</xdr:row>
          <xdr:rowOff>0</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21</xdr:row>
          <xdr:rowOff>57150</xdr:rowOff>
        </xdr:from>
        <xdr:to>
          <xdr:col>11</xdr:col>
          <xdr:colOff>95250</xdr:colOff>
          <xdr:row>23</xdr:row>
          <xdr:rowOff>57150</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22</xdr:row>
          <xdr:rowOff>57150</xdr:rowOff>
        </xdr:from>
        <xdr:to>
          <xdr:col>11</xdr:col>
          <xdr:colOff>95250</xdr:colOff>
          <xdr:row>24</xdr:row>
          <xdr:rowOff>57150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28</xdr:row>
          <xdr:rowOff>57150</xdr:rowOff>
        </xdr:from>
        <xdr:to>
          <xdr:col>11</xdr:col>
          <xdr:colOff>95250</xdr:colOff>
          <xdr:row>30</xdr:row>
          <xdr:rowOff>57150</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29</xdr:row>
          <xdr:rowOff>57150</xdr:rowOff>
        </xdr:from>
        <xdr:to>
          <xdr:col>11</xdr:col>
          <xdr:colOff>95250</xdr:colOff>
          <xdr:row>31</xdr:row>
          <xdr:rowOff>57150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30</xdr:row>
          <xdr:rowOff>57150</xdr:rowOff>
        </xdr:from>
        <xdr:to>
          <xdr:col>11</xdr:col>
          <xdr:colOff>95250</xdr:colOff>
          <xdr:row>32</xdr:row>
          <xdr:rowOff>57150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31</xdr:row>
          <xdr:rowOff>57150</xdr:rowOff>
        </xdr:from>
        <xdr:to>
          <xdr:col>11</xdr:col>
          <xdr:colOff>95250</xdr:colOff>
          <xdr:row>33</xdr:row>
          <xdr:rowOff>57150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34</xdr:row>
          <xdr:rowOff>57150</xdr:rowOff>
        </xdr:from>
        <xdr:to>
          <xdr:col>11</xdr:col>
          <xdr:colOff>95250</xdr:colOff>
          <xdr:row>36</xdr:row>
          <xdr:rowOff>57150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35</xdr:row>
          <xdr:rowOff>57150</xdr:rowOff>
        </xdr:from>
        <xdr:to>
          <xdr:col>11</xdr:col>
          <xdr:colOff>95250</xdr:colOff>
          <xdr:row>37</xdr:row>
          <xdr:rowOff>57150</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38</xdr:row>
          <xdr:rowOff>57150</xdr:rowOff>
        </xdr:from>
        <xdr:to>
          <xdr:col>11</xdr:col>
          <xdr:colOff>95250</xdr:colOff>
          <xdr:row>40</xdr:row>
          <xdr:rowOff>57150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40</xdr:row>
          <xdr:rowOff>57150</xdr:rowOff>
        </xdr:from>
        <xdr:to>
          <xdr:col>11</xdr:col>
          <xdr:colOff>95250</xdr:colOff>
          <xdr:row>42</xdr:row>
          <xdr:rowOff>57150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42</xdr:row>
          <xdr:rowOff>57150</xdr:rowOff>
        </xdr:from>
        <xdr:to>
          <xdr:col>11</xdr:col>
          <xdr:colOff>95250</xdr:colOff>
          <xdr:row>44</xdr:row>
          <xdr:rowOff>57150</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44</xdr:row>
          <xdr:rowOff>57150</xdr:rowOff>
        </xdr:from>
        <xdr:to>
          <xdr:col>11</xdr:col>
          <xdr:colOff>95250</xdr:colOff>
          <xdr:row>46</xdr:row>
          <xdr:rowOff>57150</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46</xdr:row>
          <xdr:rowOff>57150</xdr:rowOff>
        </xdr:from>
        <xdr:to>
          <xdr:col>11</xdr:col>
          <xdr:colOff>95250</xdr:colOff>
          <xdr:row>48</xdr:row>
          <xdr:rowOff>57150</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47</xdr:row>
          <xdr:rowOff>57150</xdr:rowOff>
        </xdr:from>
        <xdr:to>
          <xdr:col>11</xdr:col>
          <xdr:colOff>95250</xdr:colOff>
          <xdr:row>49</xdr:row>
          <xdr:rowOff>57150</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49</xdr:row>
          <xdr:rowOff>57150</xdr:rowOff>
        </xdr:from>
        <xdr:to>
          <xdr:col>11</xdr:col>
          <xdr:colOff>95250</xdr:colOff>
          <xdr:row>51</xdr:row>
          <xdr:rowOff>57150</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50</xdr:row>
          <xdr:rowOff>57150</xdr:rowOff>
        </xdr:from>
        <xdr:to>
          <xdr:col>11</xdr:col>
          <xdr:colOff>95250</xdr:colOff>
          <xdr:row>52</xdr:row>
          <xdr:rowOff>57150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23</xdr:row>
          <xdr:rowOff>57150</xdr:rowOff>
        </xdr:from>
        <xdr:to>
          <xdr:col>12</xdr:col>
          <xdr:colOff>95250</xdr:colOff>
          <xdr:row>25</xdr:row>
          <xdr:rowOff>57150</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24</xdr:row>
          <xdr:rowOff>57150</xdr:rowOff>
        </xdr:from>
        <xdr:to>
          <xdr:col>13</xdr:col>
          <xdr:colOff>95250</xdr:colOff>
          <xdr:row>26</xdr:row>
          <xdr:rowOff>57150</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25</xdr:row>
          <xdr:rowOff>57150</xdr:rowOff>
        </xdr:from>
        <xdr:to>
          <xdr:col>12</xdr:col>
          <xdr:colOff>95250</xdr:colOff>
          <xdr:row>27</xdr:row>
          <xdr:rowOff>57150</xdr:rowOff>
        </xdr:to>
        <xdr:sp macro="" textlink="">
          <xdr:nvSpPr>
            <xdr:cNvPr id="7233" name="Check Box 65" hidden="1">
              <a:extLst>
                <a:ext uri="{63B3BB69-23CF-44E3-9099-C40C66FF867C}">
                  <a14:compatExt spid="_x0000_s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26</xdr:row>
          <xdr:rowOff>57150</xdr:rowOff>
        </xdr:from>
        <xdr:to>
          <xdr:col>12</xdr:col>
          <xdr:colOff>95250</xdr:colOff>
          <xdr:row>28</xdr:row>
          <xdr:rowOff>57150</xdr:rowOff>
        </xdr:to>
        <xdr:sp macro="" textlink="">
          <xdr:nvSpPr>
            <xdr:cNvPr id="7234" name="Check Box 66" hidden="1">
              <a:extLst>
                <a:ext uri="{63B3BB69-23CF-44E3-9099-C40C66FF867C}">
                  <a14:compatExt spid="_x0000_s7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26</xdr:row>
          <xdr:rowOff>47625</xdr:rowOff>
        </xdr:from>
        <xdr:to>
          <xdr:col>3</xdr:col>
          <xdr:colOff>95250</xdr:colOff>
          <xdr:row>28</xdr:row>
          <xdr:rowOff>47625</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38</xdr:row>
          <xdr:rowOff>114300</xdr:rowOff>
        </xdr:from>
        <xdr:to>
          <xdr:col>3</xdr:col>
          <xdr:colOff>95250</xdr:colOff>
          <xdr:row>41</xdr:row>
          <xdr:rowOff>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48</xdr:row>
          <xdr:rowOff>0</xdr:rowOff>
        </xdr:from>
        <xdr:to>
          <xdr:col>3</xdr:col>
          <xdr:colOff>95250</xdr:colOff>
          <xdr:row>50</xdr:row>
          <xdr:rowOff>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21</xdr:row>
          <xdr:rowOff>57150</xdr:rowOff>
        </xdr:from>
        <xdr:to>
          <xdr:col>11</xdr:col>
          <xdr:colOff>95250</xdr:colOff>
          <xdr:row>23</xdr:row>
          <xdr:rowOff>57150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22</xdr:row>
          <xdr:rowOff>57150</xdr:rowOff>
        </xdr:from>
        <xdr:to>
          <xdr:col>11</xdr:col>
          <xdr:colOff>95250</xdr:colOff>
          <xdr:row>24</xdr:row>
          <xdr:rowOff>57150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28</xdr:row>
          <xdr:rowOff>57150</xdr:rowOff>
        </xdr:from>
        <xdr:to>
          <xdr:col>11</xdr:col>
          <xdr:colOff>95250</xdr:colOff>
          <xdr:row>30</xdr:row>
          <xdr:rowOff>57150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29</xdr:row>
          <xdr:rowOff>57150</xdr:rowOff>
        </xdr:from>
        <xdr:to>
          <xdr:col>11</xdr:col>
          <xdr:colOff>95250</xdr:colOff>
          <xdr:row>31</xdr:row>
          <xdr:rowOff>57150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30</xdr:row>
          <xdr:rowOff>57150</xdr:rowOff>
        </xdr:from>
        <xdr:to>
          <xdr:col>11</xdr:col>
          <xdr:colOff>95250</xdr:colOff>
          <xdr:row>32</xdr:row>
          <xdr:rowOff>57150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31</xdr:row>
          <xdr:rowOff>57150</xdr:rowOff>
        </xdr:from>
        <xdr:to>
          <xdr:col>11</xdr:col>
          <xdr:colOff>95250</xdr:colOff>
          <xdr:row>33</xdr:row>
          <xdr:rowOff>57150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34</xdr:row>
          <xdr:rowOff>57150</xdr:rowOff>
        </xdr:from>
        <xdr:to>
          <xdr:col>11</xdr:col>
          <xdr:colOff>95250</xdr:colOff>
          <xdr:row>36</xdr:row>
          <xdr:rowOff>57150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35</xdr:row>
          <xdr:rowOff>57150</xdr:rowOff>
        </xdr:from>
        <xdr:to>
          <xdr:col>11</xdr:col>
          <xdr:colOff>95250</xdr:colOff>
          <xdr:row>37</xdr:row>
          <xdr:rowOff>57150</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38</xdr:row>
          <xdr:rowOff>57150</xdr:rowOff>
        </xdr:from>
        <xdr:to>
          <xdr:col>11</xdr:col>
          <xdr:colOff>95250</xdr:colOff>
          <xdr:row>40</xdr:row>
          <xdr:rowOff>57150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40</xdr:row>
          <xdr:rowOff>57150</xdr:rowOff>
        </xdr:from>
        <xdr:to>
          <xdr:col>11</xdr:col>
          <xdr:colOff>95250</xdr:colOff>
          <xdr:row>42</xdr:row>
          <xdr:rowOff>57150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42</xdr:row>
          <xdr:rowOff>57150</xdr:rowOff>
        </xdr:from>
        <xdr:to>
          <xdr:col>11</xdr:col>
          <xdr:colOff>95250</xdr:colOff>
          <xdr:row>44</xdr:row>
          <xdr:rowOff>57150</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44</xdr:row>
          <xdr:rowOff>57150</xdr:rowOff>
        </xdr:from>
        <xdr:to>
          <xdr:col>11</xdr:col>
          <xdr:colOff>95250</xdr:colOff>
          <xdr:row>46</xdr:row>
          <xdr:rowOff>57150</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46</xdr:row>
          <xdr:rowOff>57150</xdr:rowOff>
        </xdr:from>
        <xdr:to>
          <xdr:col>11</xdr:col>
          <xdr:colOff>95250</xdr:colOff>
          <xdr:row>48</xdr:row>
          <xdr:rowOff>57150</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47</xdr:row>
          <xdr:rowOff>57150</xdr:rowOff>
        </xdr:from>
        <xdr:to>
          <xdr:col>11</xdr:col>
          <xdr:colOff>95250</xdr:colOff>
          <xdr:row>49</xdr:row>
          <xdr:rowOff>57150</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49</xdr:row>
          <xdr:rowOff>57150</xdr:rowOff>
        </xdr:from>
        <xdr:to>
          <xdr:col>11</xdr:col>
          <xdr:colOff>95250</xdr:colOff>
          <xdr:row>51</xdr:row>
          <xdr:rowOff>57150</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50</xdr:row>
          <xdr:rowOff>57150</xdr:rowOff>
        </xdr:from>
        <xdr:to>
          <xdr:col>11</xdr:col>
          <xdr:colOff>95250</xdr:colOff>
          <xdr:row>52</xdr:row>
          <xdr:rowOff>57150</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23</xdr:row>
          <xdr:rowOff>57150</xdr:rowOff>
        </xdr:from>
        <xdr:to>
          <xdr:col>12</xdr:col>
          <xdr:colOff>95250</xdr:colOff>
          <xdr:row>25</xdr:row>
          <xdr:rowOff>57150</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24</xdr:row>
          <xdr:rowOff>57150</xdr:rowOff>
        </xdr:from>
        <xdr:to>
          <xdr:col>13</xdr:col>
          <xdr:colOff>95250</xdr:colOff>
          <xdr:row>26</xdr:row>
          <xdr:rowOff>57150</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25</xdr:row>
          <xdr:rowOff>57150</xdr:rowOff>
        </xdr:from>
        <xdr:to>
          <xdr:col>12</xdr:col>
          <xdr:colOff>95250</xdr:colOff>
          <xdr:row>27</xdr:row>
          <xdr:rowOff>57150</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26</xdr:row>
          <xdr:rowOff>57150</xdr:rowOff>
        </xdr:from>
        <xdr:to>
          <xdr:col>12</xdr:col>
          <xdr:colOff>95250</xdr:colOff>
          <xdr:row>28</xdr:row>
          <xdr:rowOff>57150</xdr:rowOff>
        </xdr:to>
        <xdr:sp macro="" textlink="">
          <xdr:nvSpPr>
            <xdr:cNvPr id="6187" name="Check Box 43"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26</xdr:row>
          <xdr:rowOff>47625</xdr:rowOff>
        </xdr:from>
        <xdr:to>
          <xdr:col>3</xdr:col>
          <xdr:colOff>95250</xdr:colOff>
          <xdr:row>28</xdr:row>
          <xdr:rowOff>47625</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38</xdr:row>
          <xdr:rowOff>114300</xdr:rowOff>
        </xdr:from>
        <xdr:to>
          <xdr:col>3</xdr:col>
          <xdr:colOff>95250</xdr:colOff>
          <xdr:row>41</xdr:row>
          <xdr:rowOff>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48</xdr:row>
          <xdr:rowOff>0</xdr:rowOff>
        </xdr:from>
        <xdr:to>
          <xdr:col>3</xdr:col>
          <xdr:colOff>95250</xdr:colOff>
          <xdr:row>50</xdr:row>
          <xdr:rowOff>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21</xdr:row>
          <xdr:rowOff>57150</xdr:rowOff>
        </xdr:from>
        <xdr:to>
          <xdr:col>11</xdr:col>
          <xdr:colOff>95250</xdr:colOff>
          <xdr:row>23</xdr:row>
          <xdr:rowOff>57150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22</xdr:row>
          <xdr:rowOff>57150</xdr:rowOff>
        </xdr:from>
        <xdr:to>
          <xdr:col>11</xdr:col>
          <xdr:colOff>95250</xdr:colOff>
          <xdr:row>24</xdr:row>
          <xdr:rowOff>57150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28</xdr:row>
          <xdr:rowOff>57150</xdr:rowOff>
        </xdr:from>
        <xdr:to>
          <xdr:col>11</xdr:col>
          <xdr:colOff>95250</xdr:colOff>
          <xdr:row>30</xdr:row>
          <xdr:rowOff>57150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29</xdr:row>
          <xdr:rowOff>57150</xdr:rowOff>
        </xdr:from>
        <xdr:to>
          <xdr:col>11</xdr:col>
          <xdr:colOff>95250</xdr:colOff>
          <xdr:row>31</xdr:row>
          <xdr:rowOff>57150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30</xdr:row>
          <xdr:rowOff>57150</xdr:rowOff>
        </xdr:from>
        <xdr:to>
          <xdr:col>11</xdr:col>
          <xdr:colOff>95250</xdr:colOff>
          <xdr:row>32</xdr:row>
          <xdr:rowOff>57150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31</xdr:row>
          <xdr:rowOff>57150</xdr:rowOff>
        </xdr:from>
        <xdr:to>
          <xdr:col>11</xdr:col>
          <xdr:colOff>95250</xdr:colOff>
          <xdr:row>33</xdr:row>
          <xdr:rowOff>57150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34</xdr:row>
          <xdr:rowOff>57150</xdr:rowOff>
        </xdr:from>
        <xdr:to>
          <xdr:col>11</xdr:col>
          <xdr:colOff>95250</xdr:colOff>
          <xdr:row>36</xdr:row>
          <xdr:rowOff>57150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35</xdr:row>
          <xdr:rowOff>57150</xdr:rowOff>
        </xdr:from>
        <xdr:to>
          <xdr:col>11</xdr:col>
          <xdr:colOff>95250</xdr:colOff>
          <xdr:row>37</xdr:row>
          <xdr:rowOff>57150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38</xdr:row>
          <xdr:rowOff>57150</xdr:rowOff>
        </xdr:from>
        <xdr:to>
          <xdr:col>11</xdr:col>
          <xdr:colOff>95250</xdr:colOff>
          <xdr:row>40</xdr:row>
          <xdr:rowOff>57150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40</xdr:row>
          <xdr:rowOff>57150</xdr:rowOff>
        </xdr:from>
        <xdr:to>
          <xdr:col>11</xdr:col>
          <xdr:colOff>95250</xdr:colOff>
          <xdr:row>42</xdr:row>
          <xdr:rowOff>57150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42</xdr:row>
          <xdr:rowOff>57150</xdr:rowOff>
        </xdr:from>
        <xdr:to>
          <xdr:col>11</xdr:col>
          <xdr:colOff>95250</xdr:colOff>
          <xdr:row>44</xdr:row>
          <xdr:rowOff>57150</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44</xdr:row>
          <xdr:rowOff>57150</xdr:rowOff>
        </xdr:from>
        <xdr:to>
          <xdr:col>11</xdr:col>
          <xdr:colOff>95250</xdr:colOff>
          <xdr:row>46</xdr:row>
          <xdr:rowOff>57150</xdr:rowOff>
        </xdr:to>
        <xdr:sp macro="" textlink="">
          <xdr:nvSpPr>
            <xdr:cNvPr id="8227" name="Check Box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46</xdr:row>
          <xdr:rowOff>57150</xdr:rowOff>
        </xdr:from>
        <xdr:to>
          <xdr:col>11</xdr:col>
          <xdr:colOff>95250</xdr:colOff>
          <xdr:row>48</xdr:row>
          <xdr:rowOff>57150</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47</xdr:row>
          <xdr:rowOff>57150</xdr:rowOff>
        </xdr:from>
        <xdr:to>
          <xdr:col>11</xdr:col>
          <xdr:colOff>95250</xdr:colOff>
          <xdr:row>49</xdr:row>
          <xdr:rowOff>57150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49</xdr:row>
          <xdr:rowOff>57150</xdr:rowOff>
        </xdr:from>
        <xdr:to>
          <xdr:col>11</xdr:col>
          <xdr:colOff>95250</xdr:colOff>
          <xdr:row>51</xdr:row>
          <xdr:rowOff>57150</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50</xdr:row>
          <xdr:rowOff>57150</xdr:rowOff>
        </xdr:from>
        <xdr:to>
          <xdr:col>11</xdr:col>
          <xdr:colOff>95250</xdr:colOff>
          <xdr:row>52</xdr:row>
          <xdr:rowOff>57150</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23</xdr:row>
          <xdr:rowOff>57150</xdr:rowOff>
        </xdr:from>
        <xdr:to>
          <xdr:col>12</xdr:col>
          <xdr:colOff>95250</xdr:colOff>
          <xdr:row>25</xdr:row>
          <xdr:rowOff>57150</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24</xdr:row>
          <xdr:rowOff>57150</xdr:rowOff>
        </xdr:from>
        <xdr:to>
          <xdr:col>13</xdr:col>
          <xdr:colOff>95250</xdr:colOff>
          <xdr:row>26</xdr:row>
          <xdr:rowOff>57150</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25</xdr:row>
          <xdr:rowOff>57150</xdr:rowOff>
        </xdr:from>
        <xdr:to>
          <xdr:col>12</xdr:col>
          <xdr:colOff>95250</xdr:colOff>
          <xdr:row>27</xdr:row>
          <xdr:rowOff>57150</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26</xdr:row>
          <xdr:rowOff>57150</xdr:rowOff>
        </xdr:from>
        <xdr:to>
          <xdr:col>12</xdr:col>
          <xdr:colOff>95250</xdr:colOff>
          <xdr:row>28</xdr:row>
          <xdr:rowOff>57150</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 Type="http://schemas.openxmlformats.org/officeDocument/2006/relationships/vmlDrawing" Target="../drawings/vmlDrawing2.vml"/><Relationship Id="rId21" Type="http://schemas.openxmlformats.org/officeDocument/2006/relationships/ctrlProp" Target="../ctrlProps/ctrlProp58.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2" Type="http://schemas.openxmlformats.org/officeDocument/2006/relationships/drawing" Target="../drawings/drawing2.xml"/><Relationship Id="rId16" Type="http://schemas.openxmlformats.org/officeDocument/2006/relationships/ctrlProp" Target="../ctrlProps/ctrlProp53.xml"/><Relationship Id="rId20" Type="http://schemas.openxmlformats.org/officeDocument/2006/relationships/ctrlProp" Target="../ctrlProps/ctrlProp57.xml"/><Relationship Id="rId1" Type="http://schemas.openxmlformats.org/officeDocument/2006/relationships/printerSettings" Target="../printerSettings/printerSettings2.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3" Type="http://schemas.openxmlformats.org/officeDocument/2006/relationships/vmlDrawing" Target="../drawings/vmlDrawing3.v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 Type="http://schemas.openxmlformats.org/officeDocument/2006/relationships/drawing" Target="../drawings/drawing3.xml"/><Relationship Id="rId16" Type="http://schemas.openxmlformats.org/officeDocument/2006/relationships/ctrlProp" Target="../ctrlProps/ctrlProp76.xml"/><Relationship Id="rId1" Type="http://schemas.openxmlformats.org/officeDocument/2006/relationships/printerSettings" Target="../printerSettings/printerSettings3.bin"/><Relationship Id="rId6" Type="http://schemas.openxmlformats.org/officeDocument/2006/relationships/ctrlProp" Target="../ctrlProps/ctrlProp66.xml"/><Relationship Id="rId11" Type="http://schemas.openxmlformats.org/officeDocument/2006/relationships/ctrlProp" Target="../ctrlProps/ctrlProp71.xml"/><Relationship Id="rId5" Type="http://schemas.openxmlformats.org/officeDocument/2006/relationships/ctrlProp" Target="../ctrlProps/ctrlProp65.xml"/><Relationship Id="rId15" Type="http://schemas.openxmlformats.org/officeDocument/2006/relationships/ctrlProp" Target="../ctrlProps/ctrlProp75.xml"/><Relationship Id="rId10" Type="http://schemas.openxmlformats.org/officeDocument/2006/relationships/ctrlProp" Target="../ctrlProps/ctrlProp70.xml"/><Relationship Id="rId19" Type="http://schemas.openxmlformats.org/officeDocument/2006/relationships/ctrlProp" Target="../ctrlProps/ctrlProp79.xml"/><Relationship Id="rId4" Type="http://schemas.openxmlformats.org/officeDocument/2006/relationships/ctrlProp" Target="../ctrlProps/ctrlProp64.xml"/><Relationship Id="rId9" Type="http://schemas.openxmlformats.org/officeDocument/2006/relationships/ctrlProp" Target="../ctrlProps/ctrlProp69.xml"/><Relationship Id="rId14"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4.xml"/><Relationship Id="rId13" Type="http://schemas.openxmlformats.org/officeDocument/2006/relationships/ctrlProp" Target="../ctrlProps/ctrlProp89.xml"/><Relationship Id="rId18" Type="http://schemas.openxmlformats.org/officeDocument/2006/relationships/ctrlProp" Target="../ctrlProps/ctrlProp94.xml"/><Relationship Id="rId3" Type="http://schemas.openxmlformats.org/officeDocument/2006/relationships/vmlDrawing" Target="../drawings/vmlDrawing4.vml"/><Relationship Id="rId7" Type="http://schemas.openxmlformats.org/officeDocument/2006/relationships/ctrlProp" Target="../ctrlProps/ctrlProp83.xml"/><Relationship Id="rId12" Type="http://schemas.openxmlformats.org/officeDocument/2006/relationships/ctrlProp" Target="../ctrlProps/ctrlProp88.xml"/><Relationship Id="rId17" Type="http://schemas.openxmlformats.org/officeDocument/2006/relationships/ctrlProp" Target="../ctrlProps/ctrlProp93.xml"/><Relationship Id="rId2" Type="http://schemas.openxmlformats.org/officeDocument/2006/relationships/drawing" Target="../drawings/drawing4.xml"/><Relationship Id="rId16" Type="http://schemas.openxmlformats.org/officeDocument/2006/relationships/ctrlProp" Target="../ctrlProps/ctrlProp92.xml"/><Relationship Id="rId1" Type="http://schemas.openxmlformats.org/officeDocument/2006/relationships/printerSettings" Target="../printerSettings/printerSettings4.bin"/><Relationship Id="rId6" Type="http://schemas.openxmlformats.org/officeDocument/2006/relationships/ctrlProp" Target="../ctrlProps/ctrlProp82.xml"/><Relationship Id="rId11" Type="http://schemas.openxmlformats.org/officeDocument/2006/relationships/ctrlProp" Target="../ctrlProps/ctrlProp87.xml"/><Relationship Id="rId5" Type="http://schemas.openxmlformats.org/officeDocument/2006/relationships/ctrlProp" Target="../ctrlProps/ctrlProp81.xml"/><Relationship Id="rId15" Type="http://schemas.openxmlformats.org/officeDocument/2006/relationships/ctrlProp" Target="../ctrlProps/ctrlProp91.xml"/><Relationship Id="rId10" Type="http://schemas.openxmlformats.org/officeDocument/2006/relationships/ctrlProp" Target="../ctrlProps/ctrlProp86.xml"/><Relationship Id="rId19" Type="http://schemas.openxmlformats.org/officeDocument/2006/relationships/ctrlProp" Target="../ctrlProps/ctrlProp95.xml"/><Relationship Id="rId4" Type="http://schemas.openxmlformats.org/officeDocument/2006/relationships/ctrlProp" Target="../ctrlProps/ctrlProp80.xml"/><Relationship Id="rId9" Type="http://schemas.openxmlformats.org/officeDocument/2006/relationships/ctrlProp" Target="../ctrlProps/ctrlProp85.xml"/><Relationship Id="rId14" Type="http://schemas.openxmlformats.org/officeDocument/2006/relationships/ctrlProp" Target="../ctrlProps/ctrlProp9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0.xml"/><Relationship Id="rId13" Type="http://schemas.openxmlformats.org/officeDocument/2006/relationships/ctrlProp" Target="../ctrlProps/ctrlProp105.xml"/><Relationship Id="rId18" Type="http://schemas.openxmlformats.org/officeDocument/2006/relationships/ctrlProp" Target="../ctrlProps/ctrlProp110.xml"/><Relationship Id="rId26" Type="http://schemas.openxmlformats.org/officeDocument/2006/relationships/ctrlProp" Target="../ctrlProps/ctrlProp118.xml"/><Relationship Id="rId3" Type="http://schemas.openxmlformats.org/officeDocument/2006/relationships/vmlDrawing" Target="../drawings/vmlDrawing5.vml"/><Relationship Id="rId21" Type="http://schemas.openxmlformats.org/officeDocument/2006/relationships/ctrlProp" Target="../ctrlProps/ctrlProp113.xml"/><Relationship Id="rId7" Type="http://schemas.openxmlformats.org/officeDocument/2006/relationships/ctrlProp" Target="../ctrlProps/ctrlProp99.xml"/><Relationship Id="rId12" Type="http://schemas.openxmlformats.org/officeDocument/2006/relationships/ctrlProp" Target="../ctrlProps/ctrlProp104.xml"/><Relationship Id="rId17" Type="http://schemas.openxmlformats.org/officeDocument/2006/relationships/ctrlProp" Target="../ctrlProps/ctrlProp109.xml"/><Relationship Id="rId25" Type="http://schemas.openxmlformats.org/officeDocument/2006/relationships/ctrlProp" Target="../ctrlProps/ctrlProp117.xml"/><Relationship Id="rId2" Type="http://schemas.openxmlformats.org/officeDocument/2006/relationships/drawing" Target="../drawings/drawing5.xml"/><Relationship Id="rId16" Type="http://schemas.openxmlformats.org/officeDocument/2006/relationships/ctrlProp" Target="../ctrlProps/ctrlProp108.xml"/><Relationship Id="rId20" Type="http://schemas.openxmlformats.org/officeDocument/2006/relationships/ctrlProp" Target="../ctrlProps/ctrlProp112.xml"/><Relationship Id="rId1" Type="http://schemas.openxmlformats.org/officeDocument/2006/relationships/printerSettings" Target="../printerSettings/printerSettings5.bin"/><Relationship Id="rId6" Type="http://schemas.openxmlformats.org/officeDocument/2006/relationships/ctrlProp" Target="../ctrlProps/ctrlProp98.xml"/><Relationship Id="rId11" Type="http://schemas.openxmlformats.org/officeDocument/2006/relationships/ctrlProp" Target="../ctrlProps/ctrlProp103.xml"/><Relationship Id="rId24" Type="http://schemas.openxmlformats.org/officeDocument/2006/relationships/ctrlProp" Target="../ctrlProps/ctrlProp116.xml"/><Relationship Id="rId5" Type="http://schemas.openxmlformats.org/officeDocument/2006/relationships/ctrlProp" Target="../ctrlProps/ctrlProp97.xml"/><Relationship Id="rId15" Type="http://schemas.openxmlformats.org/officeDocument/2006/relationships/ctrlProp" Target="../ctrlProps/ctrlProp107.xml"/><Relationship Id="rId23" Type="http://schemas.openxmlformats.org/officeDocument/2006/relationships/ctrlProp" Target="../ctrlProps/ctrlProp115.xml"/><Relationship Id="rId10" Type="http://schemas.openxmlformats.org/officeDocument/2006/relationships/ctrlProp" Target="../ctrlProps/ctrlProp102.xml"/><Relationship Id="rId19" Type="http://schemas.openxmlformats.org/officeDocument/2006/relationships/ctrlProp" Target="../ctrlProps/ctrlProp111.xml"/><Relationship Id="rId4" Type="http://schemas.openxmlformats.org/officeDocument/2006/relationships/ctrlProp" Target="../ctrlProps/ctrlProp96.xml"/><Relationship Id="rId9" Type="http://schemas.openxmlformats.org/officeDocument/2006/relationships/ctrlProp" Target="../ctrlProps/ctrlProp101.xml"/><Relationship Id="rId14" Type="http://schemas.openxmlformats.org/officeDocument/2006/relationships/ctrlProp" Target="../ctrlProps/ctrlProp106.xml"/><Relationship Id="rId22" Type="http://schemas.openxmlformats.org/officeDocument/2006/relationships/ctrlProp" Target="../ctrlProps/ctrlProp11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3.xml"/><Relationship Id="rId13" Type="http://schemas.openxmlformats.org/officeDocument/2006/relationships/ctrlProp" Target="../ctrlProps/ctrlProp128.xml"/><Relationship Id="rId18" Type="http://schemas.openxmlformats.org/officeDocument/2006/relationships/ctrlProp" Target="../ctrlProps/ctrlProp133.xml"/><Relationship Id="rId26" Type="http://schemas.openxmlformats.org/officeDocument/2006/relationships/ctrlProp" Target="../ctrlProps/ctrlProp141.xml"/><Relationship Id="rId3" Type="http://schemas.openxmlformats.org/officeDocument/2006/relationships/vmlDrawing" Target="../drawings/vmlDrawing6.vml"/><Relationship Id="rId21" Type="http://schemas.openxmlformats.org/officeDocument/2006/relationships/ctrlProp" Target="../ctrlProps/ctrlProp136.xml"/><Relationship Id="rId7" Type="http://schemas.openxmlformats.org/officeDocument/2006/relationships/ctrlProp" Target="../ctrlProps/ctrlProp122.xml"/><Relationship Id="rId12" Type="http://schemas.openxmlformats.org/officeDocument/2006/relationships/ctrlProp" Target="../ctrlProps/ctrlProp127.xml"/><Relationship Id="rId17" Type="http://schemas.openxmlformats.org/officeDocument/2006/relationships/ctrlProp" Target="../ctrlProps/ctrlProp132.xml"/><Relationship Id="rId25" Type="http://schemas.openxmlformats.org/officeDocument/2006/relationships/ctrlProp" Target="../ctrlProps/ctrlProp140.xml"/><Relationship Id="rId2" Type="http://schemas.openxmlformats.org/officeDocument/2006/relationships/drawing" Target="../drawings/drawing6.xml"/><Relationship Id="rId16" Type="http://schemas.openxmlformats.org/officeDocument/2006/relationships/ctrlProp" Target="../ctrlProps/ctrlProp131.xml"/><Relationship Id="rId20" Type="http://schemas.openxmlformats.org/officeDocument/2006/relationships/ctrlProp" Target="../ctrlProps/ctrlProp135.xml"/><Relationship Id="rId1" Type="http://schemas.openxmlformats.org/officeDocument/2006/relationships/printerSettings" Target="../printerSettings/printerSettings6.bin"/><Relationship Id="rId6" Type="http://schemas.openxmlformats.org/officeDocument/2006/relationships/ctrlProp" Target="../ctrlProps/ctrlProp121.xml"/><Relationship Id="rId11" Type="http://schemas.openxmlformats.org/officeDocument/2006/relationships/ctrlProp" Target="../ctrlProps/ctrlProp126.xml"/><Relationship Id="rId24" Type="http://schemas.openxmlformats.org/officeDocument/2006/relationships/ctrlProp" Target="../ctrlProps/ctrlProp139.xml"/><Relationship Id="rId5" Type="http://schemas.openxmlformats.org/officeDocument/2006/relationships/ctrlProp" Target="../ctrlProps/ctrlProp120.xml"/><Relationship Id="rId15" Type="http://schemas.openxmlformats.org/officeDocument/2006/relationships/ctrlProp" Target="../ctrlProps/ctrlProp130.xml"/><Relationship Id="rId23" Type="http://schemas.openxmlformats.org/officeDocument/2006/relationships/ctrlProp" Target="../ctrlProps/ctrlProp138.xml"/><Relationship Id="rId10" Type="http://schemas.openxmlformats.org/officeDocument/2006/relationships/ctrlProp" Target="../ctrlProps/ctrlProp125.xml"/><Relationship Id="rId19" Type="http://schemas.openxmlformats.org/officeDocument/2006/relationships/ctrlProp" Target="../ctrlProps/ctrlProp134.xml"/><Relationship Id="rId4" Type="http://schemas.openxmlformats.org/officeDocument/2006/relationships/ctrlProp" Target="../ctrlProps/ctrlProp119.xml"/><Relationship Id="rId9" Type="http://schemas.openxmlformats.org/officeDocument/2006/relationships/ctrlProp" Target="../ctrlProps/ctrlProp124.xml"/><Relationship Id="rId14" Type="http://schemas.openxmlformats.org/officeDocument/2006/relationships/ctrlProp" Target="../ctrlProps/ctrlProp129.xml"/><Relationship Id="rId22" Type="http://schemas.openxmlformats.org/officeDocument/2006/relationships/ctrlProp" Target="../ctrlProps/ctrlProp13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46.xml"/><Relationship Id="rId13" Type="http://schemas.openxmlformats.org/officeDocument/2006/relationships/ctrlProp" Target="../ctrlProps/ctrlProp151.xml"/><Relationship Id="rId18" Type="http://schemas.openxmlformats.org/officeDocument/2006/relationships/ctrlProp" Target="../ctrlProps/ctrlProp156.xml"/><Relationship Id="rId26" Type="http://schemas.openxmlformats.org/officeDocument/2006/relationships/ctrlProp" Target="../ctrlProps/ctrlProp164.xml"/><Relationship Id="rId3" Type="http://schemas.openxmlformats.org/officeDocument/2006/relationships/vmlDrawing" Target="../drawings/vmlDrawing7.vml"/><Relationship Id="rId21" Type="http://schemas.openxmlformats.org/officeDocument/2006/relationships/ctrlProp" Target="../ctrlProps/ctrlProp159.xml"/><Relationship Id="rId7" Type="http://schemas.openxmlformats.org/officeDocument/2006/relationships/ctrlProp" Target="../ctrlProps/ctrlProp145.xml"/><Relationship Id="rId12" Type="http://schemas.openxmlformats.org/officeDocument/2006/relationships/ctrlProp" Target="../ctrlProps/ctrlProp150.xml"/><Relationship Id="rId17" Type="http://schemas.openxmlformats.org/officeDocument/2006/relationships/ctrlProp" Target="../ctrlProps/ctrlProp155.xml"/><Relationship Id="rId25" Type="http://schemas.openxmlformats.org/officeDocument/2006/relationships/ctrlProp" Target="../ctrlProps/ctrlProp163.xml"/><Relationship Id="rId2" Type="http://schemas.openxmlformats.org/officeDocument/2006/relationships/drawing" Target="../drawings/drawing7.xml"/><Relationship Id="rId16" Type="http://schemas.openxmlformats.org/officeDocument/2006/relationships/ctrlProp" Target="../ctrlProps/ctrlProp154.xml"/><Relationship Id="rId20" Type="http://schemas.openxmlformats.org/officeDocument/2006/relationships/ctrlProp" Target="../ctrlProps/ctrlProp158.xml"/><Relationship Id="rId1" Type="http://schemas.openxmlformats.org/officeDocument/2006/relationships/printerSettings" Target="../printerSettings/printerSettings7.bin"/><Relationship Id="rId6" Type="http://schemas.openxmlformats.org/officeDocument/2006/relationships/ctrlProp" Target="../ctrlProps/ctrlProp144.xml"/><Relationship Id="rId11" Type="http://schemas.openxmlformats.org/officeDocument/2006/relationships/ctrlProp" Target="../ctrlProps/ctrlProp149.xml"/><Relationship Id="rId24" Type="http://schemas.openxmlformats.org/officeDocument/2006/relationships/ctrlProp" Target="../ctrlProps/ctrlProp162.xml"/><Relationship Id="rId5" Type="http://schemas.openxmlformats.org/officeDocument/2006/relationships/ctrlProp" Target="../ctrlProps/ctrlProp143.xml"/><Relationship Id="rId15" Type="http://schemas.openxmlformats.org/officeDocument/2006/relationships/ctrlProp" Target="../ctrlProps/ctrlProp153.xml"/><Relationship Id="rId23" Type="http://schemas.openxmlformats.org/officeDocument/2006/relationships/ctrlProp" Target="../ctrlProps/ctrlProp161.xml"/><Relationship Id="rId10" Type="http://schemas.openxmlformats.org/officeDocument/2006/relationships/ctrlProp" Target="../ctrlProps/ctrlProp148.xml"/><Relationship Id="rId19" Type="http://schemas.openxmlformats.org/officeDocument/2006/relationships/ctrlProp" Target="../ctrlProps/ctrlProp157.xml"/><Relationship Id="rId4" Type="http://schemas.openxmlformats.org/officeDocument/2006/relationships/ctrlProp" Target="../ctrlProps/ctrlProp142.xml"/><Relationship Id="rId9" Type="http://schemas.openxmlformats.org/officeDocument/2006/relationships/ctrlProp" Target="../ctrlProps/ctrlProp147.xml"/><Relationship Id="rId14" Type="http://schemas.openxmlformats.org/officeDocument/2006/relationships/ctrlProp" Target="../ctrlProps/ctrlProp152.xml"/><Relationship Id="rId22" Type="http://schemas.openxmlformats.org/officeDocument/2006/relationships/ctrlProp" Target="../ctrlProps/ctrlProp16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133"/>
  <sheetViews>
    <sheetView tabSelected="1" view="pageBreakPreview" topLeftCell="D80" zoomScale="130" zoomScaleNormal="110" zoomScaleSheetLayoutView="130" workbookViewId="0">
      <selection activeCell="AI103" sqref="AI103:AJ103"/>
    </sheetView>
  </sheetViews>
  <sheetFormatPr defaultColWidth="1.75" defaultRowHeight="9.6" customHeight="1"/>
  <cols>
    <col min="1" max="1" width="4.25" style="2" customWidth="1"/>
    <col min="2" max="15" width="1.75" style="2"/>
    <col min="16" max="16" width="2.375" style="2" bestFit="1" customWidth="1"/>
    <col min="17" max="22" width="1.75" style="2"/>
    <col min="23" max="23" width="1.75" style="2" customWidth="1"/>
    <col min="24" max="42" width="1.75" style="2"/>
    <col min="43" max="44" width="1.75" style="2" customWidth="1"/>
    <col min="45" max="47" width="1.75" style="2"/>
    <col min="48" max="50" width="1.75" style="2" customWidth="1"/>
    <col min="51" max="16384" width="1.75" style="2"/>
  </cols>
  <sheetData>
    <row r="1" spans="3:43" ht="15" customHeight="1">
      <c r="AG1" s="130"/>
      <c r="AH1" s="130"/>
      <c r="AI1" s="130"/>
      <c r="AJ1" s="130"/>
      <c r="AK1" s="3" t="s">
        <v>83</v>
      </c>
      <c r="AL1" s="86"/>
      <c r="AM1" s="86"/>
      <c r="AN1" s="3" t="s">
        <v>82</v>
      </c>
      <c r="AO1" s="86"/>
      <c r="AP1" s="86"/>
      <c r="AQ1" s="3" t="s">
        <v>81</v>
      </c>
    </row>
    <row r="2" spans="3:43" ht="22.9" customHeight="1">
      <c r="C2" s="90" t="s">
        <v>0</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row>
    <row r="3" spans="3:43" ht="7.9" customHeight="1">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3:43" ht="15" customHeight="1">
      <c r="C4" s="5" t="s">
        <v>1</v>
      </c>
    </row>
    <row r="5" spans="3:43" ht="9.6" customHeight="1">
      <c r="C5" s="5"/>
    </row>
    <row r="6" spans="3:43" ht="9.6" customHeight="1">
      <c r="AF6" s="1" t="s">
        <v>65</v>
      </c>
      <c r="AG6" s="66"/>
      <c r="AH6" s="66"/>
      <c r="AI6" s="66"/>
      <c r="AJ6" s="66"/>
      <c r="AK6" s="66"/>
      <c r="AL6" s="66"/>
      <c r="AM6" s="66"/>
      <c r="AN6" s="66"/>
      <c r="AO6" s="6"/>
      <c r="AP6" s="6"/>
      <c r="AQ6" s="7"/>
    </row>
    <row r="7" spans="3:43" ht="9.6" customHeight="1">
      <c r="AG7" s="66"/>
      <c r="AH7" s="66"/>
      <c r="AI7" s="66"/>
      <c r="AJ7" s="66"/>
      <c r="AK7" s="66"/>
      <c r="AL7" s="66"/>
      <c r="AM7" s="66"/>
      <c r="AN7" s="66"/>
      <c r="AO7" s="6"/>
      <c r="AP7" s="6"/>
      <c r="AQ7" s="7"/>
    </row>
    <row r="8" spans="3:43" ht="9.6" customHeight="1">
      <c r="AC8" s="1" t="s">
        <v>2</v>
      </c>
      <c r="AF8" s="1" t="s">
        <v>3</v>
      </c>
      <c r="AG8" s="66"/>
      <c r="AH8" s="66"/>
      <c r="AI8" s="66"/>
      <c r="AJ8" s="66"/>
      <c r="AK8" s="66"/>
      <c r="AL8" s="66"/>
      <c r="AM8" s="66"/>
      <c r="AN8" s="66"/>
      <c r="AO8" s="6"/>
      <c r="AP8" s="6"/>
      <c r="AQ8" s="7"/>
    </row>
    <row r="9" spans="3:43" ht="9.6" customHeight="1">
      <c r="AC9" s="8"/>
      <c r="AF9" s="1" t="s">
        <v>4</v>
      </c>
      <c r="AG9" s="66"/>
      <c r="AH9" s="66"/>
      <c r="AI9" s="66"/>
      <c r="AJ9" s="66"/>
      <c r="AK9" s="66"/>
      <c r="AL9" s="66"/>
      <c r="AM9" s="66"/>
      <c r="AN9" s="66"/>
      <c r="AO9" s="6"/>
      <c r="AP9" s="6" t="s">
        <v>66</v>
      </c>
      <c r="AQ9" s="7"/>
    </row>
    <row r="10" spans="3:43" ht="9.6" customHeight="1">
      <c r="AC10" s="1" t="s">
        <v>5</v>
      </c>
      <c r="AF10" s="1" t="s">
        <v>3</v>
      </c>
      <c r="AG10" s="66"/>
      <c r="AH10" s="66"/>
      <c r="AI10" s="66"/>
      <c r="AJ10" s="66"/>
      <c r="AK10" s="66"/>
      <c r="AL10" s="66"/>
      <c r="AM10" s="66"/>
      <c r="AN10" s="66"/>
      <c r="AO10" s="6"/>
      <c r="AP10" s="6"/>
      <c r="AQ10" s="7"/>
    </row>
    <row r="11" spans="3:43" ht="9.6" customHeight="1">
      <c r="AF11" s="1" t="s">
        <v>4</v>
      </c>
      <c r="AG11" s="66"/>
      <c r="AH11" s="66"/>
      <c r="AI11" s="66"/>
      <c r="AJ11" s="66"/>
      <c r="AK11" s="66"/>
      <c r="AL11" s="66"/>
      <c r="AM11" s="66"/>
      <c r="AN11" s="66"/>
      <c r="AO11" s="6"/>
      <c r="AP11" s="6" t="s">
        <v>66</v>
      </c>
      <c r="AQ11" s="7"/>
    </row>
    <row r="12" spans="3:43" ht="9.6" customHeight="1">
      <c r="AD12" s="9"/>
      <c r="AG12" s="6"/>
      <c r="AH12" s="6"/>
      <c r="AI12" s="6"/>
      <c r="AJ12" s="6"/>
      <c r="AK12" s="6"/>
      <c r="AL12" s="6"/>
      <c r="AM12" s="6"/>
      <c r="AN12" s="6"/>
      <c r="AO12" s="6"/>
      <c r="AP12" s="10"/>
      <c r="AQ12" s="11"/>
    </row>
    <row r="13" spans="3:43" ht="9.6" customHeight="1">
      <c r="D13" s="88" t="s">
        <v>68</v>
      </c>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row>
    <row r="14" spans="3:43" ht="9.6" customHeight="1">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row>
    <row r="15" spans="3:43" ht="9.6" customHeight="1">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row>
    <row r="16" spans="3:43" ht="4.9000000000000004" customHeight="1">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row>
    <row r="17" spans="1:43" ht="12">
      <c r="C17" s="89" t="s">
        <v>6</v>
      </c>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row>
    <row r="18" spans="1:43" ht="4.9000000000000004" customHeight="1">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row>
    <row r="19" spans="1:43" ht="9.6" customHeight="1">
      <c r="C19" s="14" t="s">
        <v>7</v>
      </c>
    </row>
    <row r="20" spans="1:43" ht="9.6" customHeight="1">
      <c r="C20" s="6"/>
      <c r="D20" s="6" t="s">
        <v>151</v>
      </c>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row>
    <row r="21" spans="1:43" ht="9.6" customHeight="1" thickBot="1">
      <c r="C21" s="67" t="s">
        <v>8</v>
      </c>
      <c r="D21" s="68"/>
      <c r="E21" s="68"/>
      <c r="F21" s="68"/>
      <c r="G21" s="68"/>
      <c r="H21" s="68"/>
      <c r="I21" s="69"/>
      <c r="J21" s="67" t="s">
        <v>26</v>
      </c>
      <c r="K21" s="68"/>
      <c r="L21" s="68"/>
      <c r="M21" s="68"/>
      <c r="N21" s="68"/>
      <c r="O21" s="68"/>
      <c r="P21" s="68"/>
      <c r="Q21" s="68"/>
      <c r="R21" s="68"/>
      <c r="S21" s="68"/>
      <c r="T21" s="68"/>
      <c r="U21" s="68"/>
      <c r="V21" s="68"/>
      <c r="W21" s="68"/>
      <c r="X21" s="68"/>
      <c r="Y21" s="68"/>
      <c r="Z21" s="68"/>
      <c r="AA21" s="68"/>
      <c r="AB21" s="68"/>
      <c r="AC21" s="68"/>
      <c r="AD21" s="68"/>
      <c r="AE21" s="68"/>
      <c r="AF21" s="68"/>
      <c r="AG21" s="69"/>
      <c r="AH21" s="68" t="s">
        <v>72</v>
      </c>
      <c r="AI21" s="68"/>
      <c r="AJ21" s="67" t="s">
        <v>73</v>
      </c>
      <c r="AK21" s="68"/>
      <c r="AL21" s="68"/>
      <c r="AM21" s="68"/>
      <c r="AN21" s="69"/>
      <c r="AO21" s="67" t="s">
        <v>27</v>
      </c>
      <c r="AP21" s="68"/>
      <c r="AQ21" s="69"/>
    </row>
    <row r="22" spans="1:43" ht="9.6" customHeight="1" thickTop="1">
      <c r="A22" s="2" t="b">
        <v>0</v>
      </c>
      <c r="C22" s="82"/>
      <c r="D22" s="139" t="s">
        <v>70</v>
      </c>
      <c r="E22" s="139"/>
      <c r="F22" s="139"/>
      <c r="G22" s="139"/>
      <c r="H22" s="139"/>
      <c r="I22" s="139"/>
      <c r="J22" s="15" t="s">
        <v>9</v>
      </c>
      <c r="K22" s="6"/>
      <c r="L22" s="6"/>
      <c r="M22" s="6"/>
      <c r="N22" s="16"/>
      <c r="O22" s="6"/>
      <c r="P22" s="6"/>
      <c r="Q22" s="6"/>
      <c r="R22" s="6"/>
      <c r="S22" s="6"/>
      <c r="T22" s="6"/>
      <c r="U22" s="6"/>
      <c r="V22" s="6"/>
      <c r="W22" s="6"/>
      <c r="X22" s="6"/>
      <c r="Y22" s="6"/>
      <c r="Z22" s="6"/>
      <c r="AA22" s="6"/>
      <c r="AB22" s="6"/>
      <c r="AC22" s="6"/>
      <c r="AD22" s="6"/>
      <c r="AE22" s="6"/>
      <c r="AF22" s="6"/>
      <c r="AG22" s="17"/>
      <c r="AH22" s="82"/>
      <c r="AI22" s="83"/>
      <c r="AJ22" s="82"/>
      <c r="AK22" s="66"/>
      <c r="AL22" s="66"/>
      <c r="AM22" s="6"/>
      <c r="AN22" s="17"/>
      <c r="AO22" s="61"/>
      <c r="AP22" s="61"/>
      <c r="AQ22" s="62"/>
    </row>
    <row r="23" spans="1:43" ht="9.6" customHeight="1">
      <c r="A23" s="2" t="b">
        <v>0</v>
      </c>
      <c r="C23" s="82"/>
      <c r="D23" s="139"/>
      <c r="E23" s="139"/>
      <c r="F23" s="139"/>
      <c r="G23" s="139"/>
      <c r="H23" s="139"/>
      <c r="I23" s="139"/>
      <c r="J23" s="15"/>
      <c r="K23" s="6"/>
      <c r="L23" s="6" t="s">
        <v>10</v>
      </c>
      <c r="M23" s="6"/>
      <c r="N23" s="16"/>
      <c r="O23" s="6"/>
      <c r="P23" s="6"/>
      <c r="Q23" s="6"/>
      <c r="R23" s="6"/>
      <c r="S23" s="6"/>
      <c r="T23" s="6"/>
      <c r="U23" s="6"/>
      <c r="V23" s="6"/>
      <c r="W23" s="6"/>
      <c r="X23" s="6"/>
      <c r="Y23" s="6"/>
      <c r="Z23" s="6"/>
      <c r="AA23" s="6"/>
      <c r="AB23" s="6"/>
      <c r="AC23" s="6"/>
      <c r="AD23" s="6"/>
      <c r="AE23" s="6"/>
      <c r="AF23" s="6"/>
      <c r="AG23" s="17"/>
      <c r="AH23" s="82"/>
      <c r="AI23" s="83"/>
      <c r="AJ23" s="109">
        <v>270000</v>
      </c>
      <c r="AK23" s="110"/>
      <c r="AL23" s="110"/>
      <c r="AM23" s="6" t="s">
        <v>90</v>
      </c>
      <c r="AN23" s="18"/>
      <c r="AO23" s="61">
        <f>AJ23*AH23</f>
        <v>0</v>
      </c>
      <c r="AP23" s="61"/>
      <c r="AQ23" s="62"/>
    </row>
    <row r="24" spans="1:43" ht="9.6" customHeight="1">
      <c r="A24" s="2" t="b">
        <v>0</v>
      </c>
      <c r="C24" s="82"/>
      <c r="D24" s="139"/>
      <c r="E24" s="139"/>
      <c r="F24" s="139"/>
      <c r="G24" s="139"/>
      <c r="H24" s="139"/>
      <c r="I24" s="139"/>
      <c r="J24" s="15"/>
      <c r="K24" s="6"/>
      <c r="L24" s="6" t="s">
        <v>148</v>
      </c>
      <c r="M24" s="6"/>
      <c r="N24" s="6"/>
      <c r="O24" s="6"/>
      <c r="P24" s="6"/>
      <c r="Q24" s="6"/>
      <c r="R24" s="6"/>
      <c r="S24" s="6"/>
      <c r="T24" s="6"/>
      <c r="U24" s="6"/>
      <c r="V24" s="6"/>
      <c r="W24" s="6"/>
      <c r="X24" s="6"/>
      <c r="Y24" s="6"/>
      <c r="Z24" s="6"/>
      <c r="AA24" s="6"/>
      <c r="AB24" s="6"/>
      <c r="AC24" s="6"/>
      <c r="AD24" s="6"/>
      <c r="AE24" s="6"/>
      <c r="AF24" s="6"/>
      <c r="AG24" s="6"/>
      <c r="AH24" s="82"/>
      <c r="AI24" s="83"/>
      <c r="AJ24" s="109"/>
      <c r="AK24" s="110"/>
      <c r="AL24" s="110"/>
      <c r="AM24" s="6"/>
      <c r="AN24" s="17"/>
      <c r="AO24" s="61"/>
      <c r="AP24" s="61"/>
      <c r="AQ24" s="62"/>
    </row>
    <row r="25" spans="1:43" ht="9.6" customHeight="1">
      <c r="A25" s="2" t="b">
        <v>0</v>
      </c>
      <c r="C25" s="82"/>
      <c r="D25" s="139"/>
      <c r="E25" s="139"/>
      <c r="F25" s="139"/>
      <c r="G25" s="139"/>
      <c r="H25" s="139"/>
      <c r="I25" s="139"/>
      <c r="J25" s="15"/>
      <c r="K25" s="6"/>
      <c r="L25" s="6"/>
      <c r="M25" s="6" t="s">
        <v>146</v>
      </c>
      <c r="N25" s="6"/>
      <c r="O25" s="6"/>
      <c r="P25" s="6"/>
      <c r="Q25" s="6"/>
      <c r="R25" s="6"/>
      <c r="S25" s="6"/>
      <c r="T25" s="6"/>
      <c r="U25" s="6"/>
      <c r="V25" s="6"/>
      <c r="W25" s="6"/>
      <c r="X25" s="6"/>
      <c r="Y25" s="6"/>
      <c r="Z25" s="6"/>
      <c r="AA25" s="6"/>
      <c r="AB25" s="6"/>
      <c r="AC25" s="6"/>
      <c r="AD25" s="6"/>
      <c r="AE25" s="6"/>
      <c r="AF25" s="6"/>
      <c r="AG25" s="17"/>
      <c r="AH25" s="82" t="str">
        <f>IF(A25=TRUE,1,"")</f>
        <v/>
      </c>
      <c r="AI25" s="83"/>
      <c r="AJ25" s="109">
        <v>300000</v>
      </c>
      <c r="AK25" s="110"/>
      <c r="AL25" s="110"/>
      <c r="AM25" s="6" t="s">
        <v>90</v>
      </c>
      <c r="AN25" s="17"/>
      <c r="AO25" s="61">
        <f>IF(AH25="",0,AJ25)</f>
        <v>0</v>
      </c>
      <c r="AP25" s="61"/>
      <c r="AQ25" s="62"/>
    </row>
    <row r="26" spans="1:43" ht="9.6" customHeight="1">
      <c r="A26" s="2" t="b">
        <v>0</v>
      </c>
      <c r="C26" s="82"/>
      <c r="D26" s="139"/>
      <c r="E26" s="139"/>
      <c r="F26" s="139"/>
      <c r="G26" s="139"/>
      <c r="H26" s="139"/>
      <c r="I26" s="139"/>
      <c r="J26" s="15"/>
      <c r="K26" s="6"/>
      <c r="L26" s="6"/>
      <c r="M26" s="6"/>
      <c r="N26" s="6" t="s">
        <v>150</v>
      </c>
      <c r="O26" s="6"/>
      <c r="P26" s="6"/>
      <c r="Q26" s="6"/>
      <c r="R26" s="6"/>
      <c r="S26" s="6"/>
      <c r="T26" s="6"/>
      <c r="U26" s="6"/>
      <c r="V26" s="6"/>
      <c r="W26" s="6"/>
      <c r="X26" s="6"/>
      <c r="Y26" s="6"/>
      <c r="Z26" s="6"/>
      <c r="AA26" s="6"/>
      <c r="AB26" s="6"/>
      <c r="AC26" s="6"/>
      <c r="AD26" s="6"/>
      <c r="AE26" s="6"/>
      <c r="AF26" s="6"/>
      <c r="AG26" s="19" t="s">
        <v>149</v>
      </c>
      <c r="AH26" s="82"/>
      <c r="AI26" s="83"/>
      <c r="AJ26" s="109">
        <v>150000</v>
      </c>
      <c r="AK26" s="110"/>
      <c r="AL26" s="110"/>
      <c r="AM26" s="6" t="s">
        <v>90</v>
      </c>
      <c r="AN26" s="18"/>
      <c r="AO26" s="61">
        <f t="shared" ref="AO26:AO28" si="0">AJ26*AH26</f>
        <v>0</v>
      </c>
      <c r="AP26" s="61"/>
      <c r="AQ26" s="62"/>
    </row>
    <row r="27" spans="1:43" ht="9.6" customHeight="1">
      <c r="A27" s="2" t="b">
        <v>0</v>
      </c>
      <c r="C27" s="82"/>
      <c r="D27" s="139"/>
      <c r="E27" s="139"/>
      <c r="F27" s="139"/>
      <c r="G27" s="139"/>
      <c r="H27" s="139"/>
      <c r="I27" s="139"/>
      <c r="J27" s="15"/>
      <c r="K27" s="6"/>
      <c r="L27" s="6"/>
      <c r="M27" s="6" t="s">
        <v>145</v>
      </c>
      <c r="N27" s="6"/>
      <c r="O27" s="6"/>
      <c r="P27" s="6"/>
      <c r="Q27" s="6"/>
      <c r="R27" s="6"/>
      <c r="S27" s="6"/>
      <c r="T27" s="6"/>
      <c r="U27" s="6"/>
      <c r="V27" s="6"/>
      <c r="W27" s="6"/>
      <c r="X27" s="6"/>
      <c r="Y27" s="6"/>
      <c r="Z27" s="6"/>
      <c r="AA27" s="6"/>
      <c r="AB27" s="6"/>
      <c r="AC27" s="6"/>
      <c r="AD27" s="6"/>
      <c r="AE27" s="6"/>
      <c r="AF27" s="6"/>
      <c r="AG27" s="17"/>
      <c r="AH27" s="82"/>
      <c r="AI27" s="83"/>
      <c r="AJ27" s="109">
        <v>300000</v>
      </c>
      <c r="AK27" s="110"/>
      <c r="AL27" s="110"/>
      <c r="AM27" s="6" t="s">
        <v>90</v>
      </c>
      <c r="AN27" s="17"/>
      <c r="AO27" s="61">
        <f t="shared" si="0"/>
        <v>0</v>
      </c>
      <c r="AP27" s="61"/>
      <c r="AQ27" s="62"/>
    </row>
    <row r="28" spans="1:43" ht="9.6" customHeight="1">
      <c r="A28" s="2" t="b">
        <v>0</v>
      </c>
      <c r="C28" s="82"/>
      <c r="D28" s="139"/>
      <c r="E28" s="139"/>
      <c r="F28" s="139"/>
      <c r="G28" s="139"/>
      <c r="H28" s="139"/>
      <c r="I28" s="139"/>
      <c r="J28" s="20"/>
      <c r="K28" s="21"/>
      <c r="L28" s="21"/>
      <c r="M28" s="21" t="s">
        <v>147</v>
      </c>
      <c r="N28" s="21"/>
      <c r="O28" s="21"/>
      <c r="P28" s="21"/>
      <c r="Q28" s="21"/>
      <c r="R28" s="21"/>
      <c r="S28" s="21"/>
      <c r="T28" s="21"/>
      <c r="U28" s="21"/>
      <c r="V28" s="21"/>
      <c r="W28" s="21"/>
      <c r="X28" s="21"/>
      <c r="Y28" s="21"/>
      <c r="Z28" s="21"/>
      <c r="AA28" s="21"/>
      <c r="AB28" s="21"/>
      <c r="AC28" s="21"/>
      <c r="AD28" s="21"/>
      <c r="AE28" s="21"/>
      <c r="AF28" s="21"/>
      <c r="AG28" s="22"/>
      <c r="AH28" s="84"/>
      <c r="AI28" s="85"/>
      <c r="AJ28" s="111">
        <v>300000</v>
      </c>
      <c r="AK28" s="112"/>
      <c r="AL28" s="112"/>
      <c r="AM28" s="21" t="s">
        <v>90</v>
      </c>
      <c r="AN28" s="22"/>
      <c r="AO28" s="63">
        <f t="shared" si="0"/>
        <v>0</v>
      </c>
      <c r="AP28" s="64"/>
      <c r="AQ28" s="65"/>
    </row>
    <row r="29" spans="1:43" ht="9.6" customHeight="1">
      <c r="C29" s="82"/>
      <c r="D29" s="139"/>
      <c r="E29" s="139"/>
      <c r="F29" s="139"/>
      <c r="G29" s="139"/>
      <c r="H29" s="139"/>
      <c r="I29" s="140"/>
      <c r="J29" s="15" t="s">
        <v>11</v>
      </c>
      <c r="K29" s="6"/>
      <c r="L29" s="6"/>
      <c r="M29" s="6"/>
      <c r="N29" s="16"/>
      <c r="O29" s="6"/>
      <c r="P29" s="6"/>
      <c r="Q29" s="6"/>
      <c r="R29" s="6"/>
      <c r="S29" s="6"/>
      <c r="T29" s="6"/>
      <c r="U29" s="6"/>
      <c r="V29" s="6"/>
      <c r="W29" s="6"/>
      <c r="X29" s="6"/>
      <c r="Y29" s="6"/>
      <c r="Z29" s="6"/>
      <c r="AA29" s="6"/>
      <c r="AB29" s="6"/>
      <c r="AC29" s="6"/>
      <c r="AD29" s="6"/>
      <c r="AE29" s="6"/>
      <c r="AF29" s="6"/>
      <c r="AG29" s="17"/>
      <c r="AH29" s="82"/>
      <c r="AI29" s="83"/>
      <c r="AJ29" s="115"/>
      <c r="AK29" s="116"/>
      <c r="AL29" s="116"/>
      <c r="AM29" s="6"/>
      <c r="AN29" s="17"/>
      <c r="AO29" s="123"/>
      <c r="AP29" s="61"/>
      <c r="AQ29" s="62"/>
    </row>
    <row r="30" spans="1:43" ht="9.6" customHeight="1">
      <c r="A30" s="2" t="b">
        <v>0</v>
      </c>
      <c r="C30" s="82"/>
      <c r="D30" s="139"/>
      <c r="E30" s="139"/>
      <c r="F30" s="139"/>
      <c r="G30" s="139"/>
      <c r="H30" s="139"/>
      <c r="I30" s="140"/>
      <c r="J30" s="15"/>
      <c r="K30" s="6"/>
      <c r="L30" s="6" t="s">
        <v>12</v>
      </c>
      <c r="M30" s="6"/>
      <c r="N30" s="16"/>
      <c r="O30" s="6"/>
      <c r="P30" s="6"/>
      <c r="Q30" s="6"/>
      <c r="R30" s="6"/>
      <c r="S30" s="6"/>
      <c r="T30" s="6"/>
      <c r="U30" s="6"/>
      <c r="V30" s="6"/>
      <c r="W30" s="6"/>
      <c r="X30" s="6"/>
      <c r="Y30" s="6"/>
      <c r="Z30" s="6"/>
      <c r="AA30" s="6"/>
      <c r="AB30" s="6"/>
      <c r="AC30" s="6"/>
      <c r="AD30" s="6"/>
      <c r="AE30" s="6"/>
      <c r="AF30" s="6"/>
      <c r="AG30" s="17"/>
      <c r="AH30" s="82"/>
      <c r="AI30" s="83"/>
      <c r="AJ30" s="109">
        <v>-20000</v>
      </c>
      <c r="AK30" s="110"/>
      <c r="AL30" s="110"/>
      <c r="AM30" s="6" t="s">
        <v>90</v>
      </c>
      <c r="AN30" s="17"/>
      <c r="AO30" s="123">
        <f t="shared" ref="AO30:AO52" si="1">AJ30*AH30</f>
        <v>0</v>
      </c>
      <c r="AP30" s="61"/>
      <c r="AQ30" s="62"/>
    </row>
    <row r="31" spans="1:43" ht="9.6" customHeight="1">
      <c r="A31" s="2" t="b">
        <v>0</v>
      </c>
      <c r="C31" s="82"/>
      <c r="D31" s="139"/>
      <c r="E31" s="139"/>
      <c r="F31" s="139"/>
      <c r="G31" s="139"/>
      <c r="H31" s="139"/>
      <c r="I31" s="140"/>
      <c r="J31" s="15"/>
      <c r="K31" s="6"/>
      <c r="L31" s="6" t="s">
        <v>13</v>
      </c>
      <c r="M31" s="6"/>
      <c r="N31" s="16"/>
      <c r="O31" s="6"/>
      <c r="P31" s="6"/>
      <c r="Q31" s="6"/>
      <c r="R31" s="6"/>
      <c r="S31" s="6"/>
      <c r="T31" s="6"/>
      <c r="U31" s="6"/>
      <c r="V31" s="6"/>
      <c r="W31" s="6"/>
      <c r="X31" s="6"/>
      <c r="Y31" s="6"/>
      <c r="Z31" s="6"/>
      <c r="AA31" s="6"/>
      <c r="AB31" s="6"/>
      <c r="AC31" s="6"/>
      <c r="AD31" s="6"/>
      <c r="AE31" s="6"/>
      <c r="AF31" s="6"/>
      <c r="AG31" s="17"/>
      <c r="AH31" s="82"/>
      <c r="AI31" s="83"/>
      <c r="AJ31" s="109">
        <v>-5000</v>
      </c>
      <c r="AK31" s="110"/>
      <c r="AL31" s="110"/>
      <c r="AM31" s="6" t="s">
        <v>90</v>
      </c>
      <c r="AN31" s="17"/>
      <c r="AO31" s="123">
        <f t="shared" si="1"/>
        <v>0</v>
      </c>
      <c r="AP31" s="61"/>
      <c r="AQ31" s="62"/>
    </row>
    <row r="32" spans="1:43" ht="9.6" customHeight="1">
      <c r="A32" s="2" t="b">
        <v>0</v>
      </c>
      <c r="C32" s="82"/>
      <c r="D32" s="139"/>
      <c r="E32" s="139"/>
      <c r="F32" s="139"/>
      <c r="G32" s="139"/>
      <c r="H32" s="139"/>
      <c r="I32" s="140"/>
      <c r="J32" s="15"/>
      <c r="K32" s="6"/>
      <c r="L32" s="6" t="s">
        <v>14</v>
      </c>
      <c r="M32" s="6"/>
      <c r="N32" s="16"/>
      <c r="O32" s="6"/>
      <c r="P32" s="6"/>
      <c r="Q32" s="6"/>
      <c r="R32" s="6"/>
      <c r="S32" s="6"/>
      <c r="T32" s="6"/>
      <c r="U32" s="6"/>
      <c r="V32" s="6"/>
      <c r="W32" s="6"/>
      <c r="X32" s="6"/>
      <c r="Y32" s="6"/>
      <c r="Z32" s="6"/>
      <c r="AA32" s="6"/>
      <c r="AB32" s="6"/>
      <c r="AC32" s="6"/>
      <c r="AD32" s="6"/>
      <c r="AE32" s="6"/>
      <c r="AF32" s="6"/>
      <c r="AG32" s="17"/>
      <c r="AH32" s="82"/>
      <c r="AI32" s="83"/>
      <c r="AJ32" s="109">
        <v>0</v>
      </c>
      <c r="AK32" s="110"/>
      <c r="AL32" s="110"/>
      <c r="AM32" s="6" t="s">
        <v>90</v>
      </c>
      <c r="AN32" s="17"/>
      <c r="AO32" s="123">
        <f t="shared" si="1"/>
        <v>0</v>
      </c>
      <c r="AP32" s="61"/>
      <c r="AQ32" s="62"/>
    </row>
    <row r="33" spans="1:43" ht="9.6" customHeight="1">
      <c r="A33" s="2" t="b">
        <v>0</v>
      </c>
      <c r="C33" s="82"/>
      <c r="D33" s="139"/>
      <c r="E33" s="139"/>
      <c r="F33" s="139"/>
      <c r="G33" s="139"/>
      <c r="H33" s="139"/>
      <c r="I33" s="140"/>
      <c r="J33" s="15"/>
      <c r="K33" s="6"/>
      <c r="L33" s="6" t="s">
        <v>135</v>
      </c>
      <c r="M33" s="6"/>
      <c r="N33" s="16"/>
      <c r="O33" s="6"/>
      <c r="P33" s="6"/>
      <c r="Q33" s="6"/>
      <c r="R33" s="6"/>
      <c r="S33" s="6"/>
      <c r="T33" s="6"/>
      <c r="U33" s="6"/>
      <c r="V33" s="6"/>
      <c r="W33" s="6"/>
      <c r="X33" s="6"/>
      <c r="Y33" s="6"/>
      <c r="Z33" s="6"/>
      <c r="AA33" s="6"/>
      <c r="AB33" s="6"/>
      <c r="AC33" s="6"/>
      <c r="AD33" s="6"/>
      <c r="AE33" s="6"/>
      <c r="AF33" s="6"/>
      <c r="AG33" s="17"/>
      <c r="AH33" s="82"/>
      <c r="AI33" s="83"/>
      <c r="AJ33" s="109">
        <v>0</v>
      </c>
      <c r="AK33" s="110"/>
      <c r="AL33" s="110"/>
      <c r="AM33" s="6" t="s">
        <v>90</v>
      </c>
      <c r="AN33" s="17"/>
      <c r="AO33" s="123">
        <f t="shared" si="1"/>
        <v>0</v>
      </c>
      <c r="AP33" s="61"/>
      <c r="AQ33" s="62"/>
    </row>
    <row r="34" spans="1:43" ht="9.6" customHeight="1">
      <c r="C34" s="84"/>
      <c r="D34" s="141"/>
      <c r="E34" s="141"/>
      <c r="F34" s="141"/>
      <c r="G34" s="141"/>
      <c r="H34" s="141"/>
      <c r="I34" s="142"/>
      <c r="J34" s="20"/>
      <c r="K34" s="21"/>
      <c r="L34" s="21" t="s">
        <v>15</v>
      </c>
      <c r="M34" s="21"/>
      <c r="N34" s="23"/>
      <c r="O34" s="21"/>
      <c r="P34" s="21"/>
      <c r="Q34" s="21"/>
      <c r="R34" s="21"/>
      <c r="S34" s="21"/>
      <c r="T34" s="21"/>
      <c r="U34" s="21"/>
      <c r="V34" s="21"/>
      <c r="W34" s="21"/>
      <c r="X34" s="21"/>
      <c r="Y34" s="21"/>
      <c r="Z34" s="21"/>
      <c r="AA34" s="21"/>
      <c r="AB34" s="21"/>
      <c r="AC34" s="21"/>
      <c r="AD34" s="21"/>
      <c r="AE34" s="21"/>
      <c r="AF34" s="21"/>
      <c r="AG34" s="22"/>
      <c r="AH34" s="84"/>
      <c r="AI34" s="85"/>
      <c r="AJ34" s="117"/>
      <c r="AK34" s="118"/>
      <c r="AL34" s="118"/>
      <c r="AM34" s="21"/>
      <c r="AN34" s="22"/>
      <c r="AO34" s="63"/>
      <c r="AP34" s="64"/>
      <c r="AQ34" s="65"/>
    </row>
    <row r="35" spans="1:43" ht="9.6" customHeight="1">
      <c r="A35" s="2" t="b">
        <v>0</v>
      </c>
      <c r="C35" s="119"/>
      <c r="D35" s="143" t="s">
        <v>136</v>
      </c>
      <c r="E35" s="143"/>
      <c r="F35" s="143"/>
      <c r="G35" s="143"/>
      <c r="H35" s="143"/>
      <c r="I35" s="144"/>
      <c r="J35" s="24" t="s">
        <v>138</v>
      </c>
      <c r="K35" s="25"/>
      <c r="L35" s="25"/>
      <c r="M35" s="25"/>
      <c r="N35" s="26"/>
      <c r="O35" s="25"/>
      <c r="P35" s="25"/>
      <c r="Q35" s="25"/>
      <c r="R35" s="25"/>
      <c r="S35" s="25"/>
      <c r="T35" s="25"/>
      <c r="U35" s="25"/>
      <c r="V35" s="25"/>
      <c r="W35" s="25"/>
      <c r="X35" s="25"/>
      <c r="Y35" s="25"/>
      <c r="Z35" s="25"/>
      <c r="AA35" s="25"/>
      <c r="AB35" s="25"/>
      <c r="AC35" s="25"/>
      <c r="AD35" s="25"/>
      <c r="AE35" s="25"/>
      <c r="AF35" s="25"/>
      <c r="AG35" s="27"/>
      <c r="AH35" s="119"/>
      <c r="AI35" s="120"/>
      <c r="AJ35" s="107"/>
      <c r="AK35" s="108"/>
      <c r="AL35" s="108"/>
      <c r="AM35" s="25"/>
      <c r="AN35" s="27"/>
      <c r="AO35" s="124"/>
      <c r="AP35" s="125"/>
      <c r="AQ35" s="126"/>
    </row>
    <row r="36" spans="1:43" ht="9.6" customHeight="1">
      <c r="A36" s="2" t="b">
        <v>0</v>
      </c>
      <c r="C36" s="82"/>
      <c r="D36" s="139"/>
      <c r="E36" s="139"/>
      <c r="F36" s="139"/>
      <c r="G36" s="139"/>
      <c r="H36" s="139"/>
      <c r="I36" s="140"/>
      <c r="J36" s="15"/>
      <c r="K36" s="6"/>
      <c r="L36" s="6" t="s">
        <v>139</v>
      </c>
      <c r="M36" s="6"/>
      <c r="N36" s="16"/>
      <c r="O36" s="6"/>
      <c r="P36" s="6"/>
      <c r="Q36" s="6"/>
      <c r="R36" s="6"/>
      <c r="S36" s="6"/>
      <c r="T36" s="6"/>
      <c r="U36" s="6"/>
      <c r="V36" s="6"/>
      <c r="W36" s="6"/>
      <c r="X36" s="6"/>
      <c r="Y36" s="6"/>
      <c r="Z36" s="6"/>
      <c r="AA36" s="6"/>
      <c r="AB36" s="6"/>
      <c r="AC36" s="6"/>
      <c r="AD36" s="6"/>
      <c r="AE36" s="6"/>
      <c r="AF36" s="6"/>
      <c r="AG36" s="17"/>
      <c r="AH36" s="82"/>
      <c r="AI36" s="83"/>
      <c r="AJ36" s="109">
        <v>50000</v>
      </c>
      <c r="AK36" s="110"/>
      <c r="AL36" s="110"/>
      <c r="AM36" s="6" t="s">
        <v>90</v>
      </c>
      <c r="AN36" s="17"/>
      <c r="AO36" s="123">
        <f t="shared" si="1"/>
        <v>0</v>
      </c>
      <c r="AP36" s="61"/>
      <c r="AQ36" s="62"/>
    </row>
    <row r="37" spans="1:43" ht="9.6" customHeight="1">
      <c r="A37" s="2" t="b">
        <v>0</v>
      </c>
      <c r="C37" s="82"/>
      <c r="D37" s="139"/>
      <c r="E37" s="139"/>
      <c r="F37" s="139"/>
      <c r="G37" s="139"/>
      <c r="H37" s="139"/>
      <c r="I37" s="140"/>
      <c r="J37" s="15"/>
      <c r="K37" s="6"/>
      <c r="L37" s="6" t="s">
        <v>137</v>
      </c>
      <c r="M37" s="6"/>
      <c r="N37" s="16"/>
      <c r="O37" s="6"/>
      <c r="P37" s="6"/>
      <c r="Q37" s="6"/>
      <c r="R37" s="6"/>
      <c r="S37" s="6"/>
      <c r="T37" s="6"/>
      <c r="U37" s="6"/>
      <c r="V37" s="6"/>
      <c r="W37" s="6"/>
      <c r="X37" s="6"/>
      <c r="Y37" s="6"/>
      <c r="Z37" s="6"/>
      <c r="AA37" s="6"/>
      <c r="AB37" s="6"/>
      <c r="AC37" s="6"/>
      <c r="AD37" s="6"/>
      <c r="AE37" s="6"/>
      <c r="AF37" s="6"/>
      <c r="AG37" s="17"/>
      <c r="AH37" s="82"/>
      <c r="AI37" s="83"/>
      <c r="AJ37" s="109">
        <v>0</v>
      </c>
      <c r="AK37" s="110"/>
      <c r="AL37" s="110"/>
      <c r="AM37" s="6" t="s">
        <v>90</v>
      </c>
      <c r="AN37" s="17"/>
      <c r="AO37" s="123">
        <f t="shared" si="1"/>
        <v>0</v>
      </c>
      <c r="AP37" s="61"/>
      <c r="AQ37" s="62"/>
    </row>
    <row r="38" spans="1:43" ht="9.6" customHeight="1">
      <c r="C38" s="82"/>
      <c r="D38" s="139"/>
      <c r="E38" s="139"/>
      <c r="F38" s="139"/>
      <c r="G38" s="139"/>
      <c r="H38" s="139"/>
      <c r="I38" s="140"/>
      <c r="J38" s="20"/>
      <c r="K38" s="21"/>
      <c r="L38" s="21" t="s">
        <v>16</v>
      </c>
      <c r="M38" s="21"/>
      <c r="N38" s="23"/>
      <c r="O38" s="21"/>
      <c r="P38" s="21"/>
      <c r="Q38" s="21"/>
      <c r="R38" s="21"/>
      <c r="S38" s="21"/>
      <c r="T38" s="21"/>
      <c r="U38" s="21"/>
      <c r="V38" s="21"/>
      <c r="W38" s="21"/>
      <c r="X38" s="21"/>
      <c r="Y38" s="21"/>
      <c r="Z38" s="21"/>
      <c r="AA38" s="21"/>
      <c r="AB38" s="21"/>
      <c r="AC38" s="21"/>
      <c r="AD38" s="21"/>
      <c r="AE38" s="21"/>
      <c r="AF38" s="21"/>
      <c r="AG38" s="22"/>
      <c r="AH38" s="84"/>
      <c r="AI38" s="85"/>
      <c r="AJ38" s="121"/>
      <c r="AK38" s="122"/>
      <c r="AL38" s="122"/>
      <c r="AM38" s="21"/>
      <c r="AN38" s="22"/>
      <c r="AO38" s="63"/>
      <c r="AP38" s="64"/>
      <c r="AQ38" s="65"/>
    </row>
    <row r="39" spans="1:43" ht="9.6" customHeight="1">
      <c r="C39" s="82"/>
      <c r="D39" s="139"/>
      <c r="E39" s="139"/>
      <c r="F39" s="139"/>
      <c r="G39" s="139"/>
      <c r="H39" s="139"/>
      <c r="I39" s="140"/>
      <c r="J39" s="15" t="s">
        <v>140</v>
      </c>
      <c r="K39" s="6"/>
      <c r="L39" s="6"/>
      <c r="M39" s="6"/>
      <c r="N39" s="16"/>
      <c r="O39" s="6"/>
      <c r="P39" s="6"/>
      <c r="Q39" s="6"/>
      <c r="R39" s="6"/>
      <c r="S39" s="6"/>
      <c r="T39" s="6"/>
      <c r="U39" s="6"/>
      <c r="V39" s="6"/>
      <c r="W39" s="6"/>
      <c r="X39" s="6"/>
      <c r="Y39" s="6"/>
      <c r="Z39" s="6"/>
      <c r="AA39" s="6"/>
      <c r="AB39" s="6"/>
      <c r="AC39" s="6"/>
      <c r="AD39" s="6"/>
      <c r="AE39" s="6"/>
      <c r="AF39" s="6"/>
      <c r="AG39" s="17"/>
      <c r="AH39" s="119"/>
      <c r="AI39" s="120"/>
      <c r="AJ39" s="107"/>
      <c r="AK39" s="108"/>
      <c r="AL39" s="108"/>
      <c r="AM39" s="6"/>
      <c r="AN39" s="17"/>
      <c r="AO39" s="124"/>
      <c r="AP39" s="125"/>
      <c r="AQ39" s="126"/>
    </row>
    <row r="40" spans="1:43" ht="9.6" customHeight="1">
      <c r="A40" s="2" t="b">
        <v>0</v>
      </c>
      <c r="C40" s="82"/>
      <c r="D40" s="139"/>
      <c r="E40" s="139"/>
      <c r="F40" s="139"/>
      <c r="G40" s="139"/>
      <c r="H40" s="139"/>
      <c r="I40" s="140"/>
      <c r="J40" s="15"/>
      <c r="K40" s="6"/>
      <c r="L40" s="6" t="s">
        <v>17</v>
      </c>
      <c r="M40" s="6"/>
      <c r="N40" s="16"/>
      <c r="O40" s="6"/>
      <c r="P40" s="6"/>
      <c r="Q40" s="7" t="s">
        <v>28</v>
      </c>
      <c r="R40" s="6"/>
      <c r="S40" s="6" t="s">
        <v>143</v>
      </c>
      <c r="T40" s="6"/>
      <c r="U40" s="6"/>
      <c r="V40" s="6" t="s">
        <v>29</v>
      </c>
      <c r="W40" s="6" t="s">
        <v>74</v>
      </c>
      <c r="X40" s="6"/>
      <c r="Y40" s="6"/>
      <c r="Z40" s="6"/>
      <c r="AA40" s="6"/>
      <c r="AB40" s="6"/>
      <c r="AC40" s="6"/>
      <c r="AD40" s="6"/>
      <c r="AE40" s="6"/>
      <c r="AF40" s="6"/>
      <c r="AG40" s="17"/>
      <c r="AH40" s="82"/>
      <c r="AI40" s="83"/>
      <c r="AJ40" s="109">
        <v>2500</v>
      </c>
      <c r="AK40" s="110"/>
      <c r="AL40" s="110"/>
      <c r="AM40" s="28" t="s">
        <v>142</v>
      </c>
      <c r="AN40" s="17"/>
      <c r="AO40" s="123">
        <f>AJ40*R40*AH40</f>
        <v>0</v>
      </c>
      <c r="AP40" s="61"/>
      <c r="AQ40" s="62"/>
    </row>
    <row r="41" spans="1:43" ht="9.6" customHeight="1">
      <c r="C41" s="82"/>
      <c r="D41" s="139"/>
      <c r="E41" s="139"/>
      <c r="F41" s="139"/>
      <c r="G41" s="139"/>
      <c r="H41" s="139"/>
      <c r="I41" s="140"/>
      <c r="J41" s="15"/>
      <c r="K41" s="6"/>
      <c r="L41" s="6" t="s">
        <v>144</v>
      </c>
      <c r="M41" s="6"/>
      <c r="N41" s="16"/>
      <c r="O41" s="6"/>
      <c r="P41" s="6"/>
      <c r="Q41" s="6"/>
      <c r="R41" s="6"/>
      <c r="S41" s="6"/>
      <c r="T41" s="6"/>
      <c r="U41" s="6"/>
      <c r="V41" s="6"/>
      <c r="W41" s="6"/>
      <c r="X41" s="6"/>
      <c r="Y41" s="6"/>
      <c r="Z41" s="6"/>
      <c r="AA41" s="6"/>
      <c r="AB41" s="6"/>
      <c r="AC41" s="6"/>
      <c r="AD41" s="6"/>
      <c r="AE41" s="6"/>
      <c r="AF41" s="6"/>
      <c r="AG41" s="17"/>
      <c r="AH41" s="82"/>
      <c r="AI41" s="83"/>
      <c r="AJ41" s="113"/>
      <c r="AK41" s="114"/>
      <c r="AL41" s="114"/>
      <c r="AM41" s="6"/>
      <c r="AN41" s="17"/>
      <c r="AO41" s="123"/>
      <c r="AP41" s="61"/>
      <c r="AQ41" s="62"/>
    </row>
    <row r="42" spans="1:43" ht="9.6" customHeight="1">
      <c r="A42" s="2" t="b">
        <v>0</v>
      </c>
      <c r="C42" s="82"/>
      <c r="D42" s="139"/>
      <c r="E42" s="139"/>
      <c r="F42" s="139"/>
      <c r="G42" s="139"/>
      <c r="H42" s="139"/>
      <c r="I42" s="140"/>
      <c r="J42" s="20"/>
      <c r="K42" s="21"/>
      <c r="L42" s="21" t="s">
        <v>18</v>
      </c>
      <c r="M42" s="21"/>
      <c r="N42" s="23"/>
      <c r="O42" s="21"/>
      <c r="P42" s="21"/>
      <c r="Q42" s="21"/>
      <c r="R42" s="21"/>
      <c r="S42" s="21"/>
      <c r="T42" s="21"/>
      <c r="U42" s="21"/>
      <c r="V42" s="21"/>
      <c r="W42" s="21"/>
      <c r="X42" s="21"/>
      <c r="Y42" s="21"/>
      <c r="Z42" s="21"/>
      <c r="AA42" s="21"/>
      <c r="AB42" s="21"/>
      <c r="AC42" s="21"/>
      <c r="AD42" s="21"/>
      <c r="AE42" s="21"/>
      <c r="AF42" s="21"/>
      <c r="AG42" s="22"/>
      <c r="AH42" s="84"/>
      <c r="AI42" s="85"/>
      <c r="AJ42" s="109">
        <v>0</v>
      </c>
      <c r="AK42" s="110"/>
      <c r="AL42" s="110"/>
      <c r="AM42" s="29" t="s">
        <v>142</v>
      </c>
      <c r="AN42" s="22"/>
      <c r="AO42" s="63">
        <f t="shared" si="1"/>
        <v>0</v>
      </c>
      <c r="AP42" s="64"/>
      <c r="AQ42" s="65"/>
    </row>
    <row r="43" spans="1:43" ht="9.6" customHeight="1">
      <c r="C43" s="82"/>
      <c r="D43" s="139"/>
      <c r="E43" s="139"/>
      <c r="F43" s="139"/>
      <c r="G43" s="139"/>
      <c r="H43" s="139"/>
      <c r="I43" s="140"/>
      <c r="J43" s="15" t="s">
        <v>141</v>
      </c>
      <c r="K43" s="6"/>
      <c r="L43" s="6"/>
      <c r="M43" s="6"/>
      <c r="N43" s="16"/>
      <c r="O43" s="6"/>
      <c r="P43" s="6"/>
      <c r="Q43" s="6"/>
      <c r="R43" s="6"/>
      <c r="S43" s="6"/>
      <c r="T43" s="6"/>
      <c r="U43" s="6"/>
      <c r="V43" s="6"/>
      <c r="W43" s="6"/>
      <c r="X43" s="6"/>
      <c r="Y43" s="6"/>
      <c r="Z43" s="6"/>
      <c r="AA43" s="6"/>
      <c r="AB43" s="6"/>
      <c r="AC43" s="6"/>
      <c r="AD43" s="6"/>
      <c r="AE43" s="6"/>
      <c r="AF43" s="6"/>
      <c r="AG43" s="17"/>
      <c r="AH43" s="119"/>
      <c r="AI43" s="120"/>
      <c r="AJ43" s="107"/>
      <c r="AK43" s="108"/>
      <c r="AL43" s="108"/>
      <c r="AM43" s="6"/>
      <c r="AN43" s="17"/>
      <c r="AO43" s="124"/>
      <c r="AP43" s="125"/>
      <c r="AQ43" s="126"/>
    </row>
    <row r="44" spans="1:43" ht="9.6" customHeight="1">
      <c r="A44" s="2" t="b">
        <v>0</v>
      </c>
      <c r="C44" s="82"/>
      <c r="D44" s="139"/>
      <c r="E44" s="139"/>
      <c r="F44" s="139"/>
      <c r="G44" s="139"/>
      <c r="H44" s="139"/>
      <c r="I44" s="140"/>
      <c r="J44" s="15"/>
      <c r="K44" s="6"/>
      <c r="L44" s="6" t="s">
        <v>19</v>
      </c>
      <c r="M44" s="6"/>
      <c r="N44" s="16"/>
      <c r="O44" s="6"/>
      <c r="P44" s="6"/>
      <c r="Q44" s="6"/>
      <c r="R44" s="6"/>
      <c r="S44" s="6"/>
      <c r="T44" s="6"/>
      <c r="U44" s="6"/>
      <c r="V44" s="6"/>
      <c r="W44" s="6"/>
      <c r="X44" s="6"/>
      <c r="Y44" s="6"/>
      <c r="Z44" s="6"/>
      <c r="AA44" s="6"/>
      <c r="AB44" s="6"/>
      <c r="AC44" s="6"/>
      <c r="AD44" s="6"/>
      <c r="AE44" s="6"/>
      <c r="AF44" s="6"/>
      <c r="AG44" s="17"/>
      <c r="AH44" s="82"/>
      <c r="AI44" s="83"/>
      <c r="AJ44" s="109">
        <v>-15000</v>
      </c>
      <c r="AK44" s="110"/>
      <c r="AL44" s="110"/>
      <c r="AM44" s="6" t="s">
        <v>90</v>
      </c>
      <c r="AN44" s="17"/>
      <c r="AO44" s="123">
        <f t="shared" si="1"/>
        <v>0</v>
      </c>
      <c r="AP44" s="61"/>
      <c r="AQ44" s="62"/>
    </row>
    <row r="45" spans="1:43" ht="9.6" customHeight="1">
      <c r="C45" s="82"/>
      <c r="D45" s="139"/>
      <c r="E45" s="139"/>
      <c r="F45" s="139"/>
      <c r="G45" s="139"/>
      <c r="H45" s="139"/>
      <c r="I45" s="140"/>
      <c r="J45" s="15"/>
      <c r="K45" s="6"/>
      <c r="L45" s="6" t="s">
        <v>20</v>
      </c>
      <c r="M45" s="6"/>
      <c r="N45" s="16"/>
      <c r="O45" s="6"/>
      <c r="P45" s="6"/>
      <c r="Q45" s="6"/>
      <c r="R45" s="6"/>
      <c r="S45" s="6"/>
      <c r="T45" s="6"/>
      <c r="U45" s="6"/>
      <c r="V45" s="6"/>
      <c r="W45" s="6"/>
      <c r="X45" s="6"/>
      <c r="Y45" s="6"/>
      <c r="Z45" s="6"/>
      <c r="AA45" s="6"/>
      <c r="AB45" s="6"/>
      <c r="AC45" s="6"/>
      <c r="AD45" s="6"/>
      <c r="AE45" s="6"/>
      <c r="AF45" s="6"/>
      <c r="AG45" s="17"/>
      <c r="AH45" s="82"/>
      <c r="AI45" s="83"/>
      <c r="AJ45" s="115"/>
      <c r="AK45" s="116"/>
      <c r="AL45" s="116"/>
      <c r="AM45" s="6"/>
      <c r="AN45" s="17"/>
      <c r="AO45" s="123"/>
      <c r="AP45" s="61"/>
      <c r="AQ45" s="62"/>
    </row>
    <row r="46" spans="1:43" ht="9.6" customHeight="1">
      <c r="A46" s="2" t="b">
        <v>0</v>
      </c>
      <c r="C46" s="84"/>
      <c r="D46" s="141"/>
      <c r="E46" s="141"/>
      <c r="F46" s="141"/>
      <c r="G46" s="141"/>
      <c r="H46" s="141"/>
      <c r="I46" s="142"/>
      <c r="J46" s="15"/>
      <c r="K46" s="21"/>
      <c r="L46" s="21" t="s">
        <v>21</v>
      </c>
      <c r="M46" s="21"/>
      <c r="N46" s="23"/>
      <c r="O46" s="21"/>
      <c r="P46" s="21"/>
      <c r="Q46" s="21"/>
      <c r="R46" s="21"/>
      <c r="S46" s="21"/>
      <c r="T46" s="21"/>
      <c r="U46" s="21"/>
      <c r="V46" s="21"/>
      <c r="W46" s="21"/>
      <c r="X46" s="21"/>
      <c r="Y46" s="21"/>
      <c r="Z46" s="21"/>
      <c r="AA46" s="21"/>
      <c r="AB46" s="21"/>
      <c r="AC46" s="21"/>
      <c r="AD46" s="21"/>
      <c r="AE46" s="21"/>
      <c r="AF46" s="21"/>
      <c r="AG46" s="22"/>
      <c r="AH46" s="84"/>
      <c r="AI46" s="85"/>
      <c r="AJ46" s="109">
        <v>0</v>
      </c>
      <c r="AK46" s="110"/>
      <c r="AL46" s="110"/>
      <c r="AM46" s="6" t="s">
        <v>90</v>
      </c>
      <c r="AN46" s="22"/>
      <c r="AO46" s="63">
        <f t="shared" si="1"/>
        <v>0</v>
      </c>
      <c r="AP46" s="64"/>
      <c r="AQ46" s="65"/>
    </row>
    <row r="47" spans="1:43" ht="9.6" customHeight="1">
      <c r="A47" s="2" t="b">
        <v>0</v>
      </c>
      <c r="C47" s="119"/>
      <c r="D47" s="143" t="s">
        <v>71</v>
      </c>
      <c r="E47" s="143"/>
      <c r="F47" s="143"/>
      <c r="G47" s="143"/>
      <c r="H47" s="143"/>
      <c r="I47" s="144"/>
      <c r="J47" s="24" t="s">
        <v>22</v>
      </c>
      <c r="K47" s="25"/>
      <c r="L47" s="25"/>
      <c r="M47" s="25"/>
      <c r="N47" s="26"/>
      <c r="O47" s="25"/>
      <c r="P47" s="25"/>
      <c r="Q47" s="25"/>
      <c r="R47" s="25"/>
      <c r="S47" s="25"/>
      <c r="T47" s="25"/>
      <c r="U47" s="25"/>
      <c r="V47" s="25"/>
      <c r="W47" s="25"/>
      <c r="X47" s="25"/>
      <c r="Y47" s="25"/>
      <c r="Z47" s="25"/>
      <c r="AA47" s="25"/>
      <c r="AB47" s="25"/>
      <c r="AC47" s="25"/>
      <c r="AD47" s="25"/>
      <c r="AE47" s="25"/>
      <c r="AF47" s="25"/>
      <c r="AG47" s="27"/>
      <c r="AH47" s="119"/>
      <c r="AI47" s="120"/>
      <c r="AJ47" s="107"/>
      <c r="AK47" s="108"/>
      <c r="AL47" s="108"/>
      <c r="AM47" s="25"/>
      <c r="AN47" s="27"/>
      <c r="AO47" s="124"/>
      <c r="AP47" s="125"/>
      <c r="AQ47" s="126"/>
    </row>
    <row r="48" spans="1:43" ht="9.6" customHeight="1">
      <c r="A48" s="2" t="b">
        <v>0</v>
      </c>
      <c r="C48" s="82"/>
      <c r="D48" s="139"/>
      <c r="E48" s="139"/>
      <c r="F48" s="139"/>
      <c r="G48" s="139"/>
      <c r="H48" s="139"/>
      <c r="I48" s="140"/>
      <c r="J48" s="15"/>
      <c r="K48" s="6"/>
      <c r="L48" s="6" t="s">
        <v>23</v>
      </c>
      <c r="M48" s="6"/>
      <c r="N48" s="6"/>
      <c r="O48" s="6"/>
      <c r="P48" s="6"/>
      <c r="Q48" s="6"/>
      <c r="R48" s="6"/>
      <c r="S48" s="6"/>
      <c r="T48" s="6"/>
      <c r="U48" s="6"/>
      <c r="V48" s="6"/>
      <c r="W48" s="6"/>
      <c r="X48" s="6"/>
      <c r="Y48" s="6"/>
      <c r="Z48" s="6"/>
      <c r="AA48" s="6"/>
      <c r="AB48" s="6"/>
      <c r="AC48" s="6"/>
      <c r="AD48" s="6"/>
      <c r="AE48" s="6"/>
      <c r="AF48" s="6"/>
      <c r="AG48" s="17"/>
      <c r="AH48" s="82"/>
      <c r="AI48" s="83"/>
      <c r="AJ48" s="109">
        <v>50000</v>
      </c>
      <c r="AK48" s="110"/>
      <c r="AL48" s="110"/>
      <c r="AM48" s="6" t="s">
        <v>90</v>
      </c>
      <c r="AN48" s="17"/>
      <c r="AO48" s="123">
        <f t="shared" si="1"/>
        <v>0</v>
      </c>
      <c r="AP48" s="61"/>
      <c r="AQ48" s="62"/>
    </row>
    <row r="49" spans="1:43" ht="9.6" customHeight="1">
      <c r="A49" s="2" t="b">
        <v>0</v>
      </c>
      <c r="C49" s="82"/>
      <c r="D49" s="139"/>
      <c r="E49" s="139"/>
      <c r="F49" s="139"/>
      <c r="G49" s="139"/>
      <c r="H49" s="139"/>
      <c r="I49" s="140"/>
      <c r="J49" s="20"/>
      <c r="K49" s="21"/>
      <c r="L49" s="21" t="s">
        <v>24</v>
      </c>
      <c r="M49" s="21"/>
      <c r="N49" s="21"/>
      <c r="O49" s="21"/>
      <c r="P49" s="21"/>
      <c r="Q49" s="21"/>
      <c r="R49" s="21"/>
      <c r="S49" s="21"/>
      <c r="T49" s="21"/>
      <c r="U49" s="21"/>
      <c r="V49" s="21"/>
      <c r="W49" s="21"/>
      <c r="X49" s="21"/>
      <c r="Y49" s="21"/>
      <c r="Z49" s="21"/>
      <c r="AA49" s="21"/>
      <c r="AB49" s="21"/>
      <c r="AC49" s="21"/>
      <c r="AD49" s="21"/>
      <c r="AE49" s="21"/>
      <c r="AF49" s="21"/>
      <c r="AG49" s="22"/>
      <c r="AH49" s="84"/>
      <c r="AI49" s="85"/>
      <c r="AJ49" s="109">
        <v>30000</v>
      </c>
      <c r="AK49" s="110"/>
      <c r="AL49" s="110"/>
      <c r="AM49" s="6" t="s">
        <v>90</v>
      </c>
      <c r="AN49" s="22"/>
      <c r="AO49" s="63">
        <f t="shared" si="1"/>
        <v>0</v>
      </c>
      <c r="AP49" s="64"/>
      <c r="AQ49" s="65"/>
    </row>
    <row r="50" spans="1:43" ht="9.6" customHeight="1">
      <c r="C50" s="82"/>
      <c r="D50" s="139"/>
      <c r="E50" s="139"/>
      <c r="F50" s="139"/>
      <c r="G50" s="139"/>
      <c r="H50" s="139"/>
      <c r="I50" s="140"/>
      <c r="J50" s="15" t="s">
        <v>11</v>
      </c>
      <c r="K50" s="6"/>
      <c r="L50" s="6"/>
      <c r="M50" s="6"/>
      <c r="N50" s="16"/>
      <c r="O50" s="6"/>
      <c r="P50" s="6"/>
      <c r="Q50" s="6"/>
      <c r="R50" s="6"/>
      <c r="S50" s="6"/>
      <c r="T50" s="6"/>
      <c r="U50" s="6"/>
      <c r="V50" s="6"/>
      <c r="W50" s="6"/>
      <c r="X50" s="6"/>
      <c r="Y50" s="6"/>
      <c r="Z50" s="6"/>
      <c r="AA50" s="6"/>
      <c r="AB50" s="6"/>
      <c r="AC50" s="6"/>
      <c r="AD50" s="6"/>
      <c r="AE50" s="6"/>
      <c r="AF50" s="6"/>
      <c r="AG50" s="17"/>
      <c r="AH50" s="119"/>
      <c r="AI50" s="120"/>
      <c r="AJ50" s="107"/>
      <c r="AK50" s="108"/>
      <c r="AL50" s="108"/>
      <c r="AM50" s="25"/>
      <c r="AN50" s="27"/>
      <c r="AO50" s="123"/>
      <c r="AP50" s="61"/>
      <c r="AQ50" s="62"/>
    </row>
    <row r="51" spans="1:43" ht="9.6" customHeight="1">
      <c r="A51" s="2" t="b">
        <v>0</v>
      </c>
      <c r="C51" s="82"/>
      <c r="D51" s="139"/>
      <c r="E51" s="139"/>
      <c r="F51" s="139"/>
      <c r="G51" s="139"/>
      <c r="H51" s="139"/>
      <c r="I51" s="140"/>
      <c r="J51" s="15"/>
      <c r="K51" s="6"/>
      <c r="L51" s="6" t="s">
        <v>12</v>
      </c>
      <c r="M51" s="6"/>
      <c r="N51" s="16"/>
      <c r="O51" s="6"/>
      <c r="P51" s="6"/>
      <c r="Q51" s="6"/>
      <c r="R51" s="6"/>
      <c r="S51" s="6"/>
      <c r="T51" s="6"/>
      <c r="U51" s="6"/>
      <c r="V51" s="6"/>
      <c r="W51" s="6"/>
      <c r="X51" s="6"/>
      <c r="Y51" s="6"/>
      <c r="Z51" s="6"/>
      <c r="AA51" s="6"/>
      <c r="AB51" s="6"/>
      <c r="AC51" s="6"/>
      <c r="AD51" s="6"/>
      <c r="AE51" s="6"/>
      <c r="AF51" s="6"/>
      <c r="AG51" s="17"/>
      <c r="AH51" s="82"/>
      <c r="AI51" s="83"/>
      <c r="AJ51" s="109">
        <v>-5000</v>
      </c>
      <c r="AK51" s="110"/>
      <c r="AL51" s="110"/>
      <c r="AM51" s="6" t="s">
        <v>90</v>
      </c>
      <c r="AN51" s="17"/>
      <c r="AO51" s="123">
        <f t="shared" si="1"/>
        <v>0</v>
      </c>
      <c r="AP51" s="61"/>
      <c r="AQ51" s="62"/>
    </row>
    <row r="52" spans="1:43" ht="9.6" customHeight="1">
      <c r="A52" s="2" t="b">
        <v>0</v>
      </c>
      <c r="C52" s="84"/>
      <c r="D52" s="141"/>
      <c r="E52" s="141"/>
      <c r="F52" s="141"/>
      <c r="G52" s="141"/>
      <c r="H52" s="141"/>
      <c r="I52" s="142"/>
      <c r="J52" s="20"/>
      <c r="K52" s="21"/>
      <c r="L52" s="21" t="s">
        <v>25</v>
      </c>
      <c r="M52" s="21"/>
      <c r="N52" s="23"/>
      <c r="O52" s="21"/>
      <c r="P52" s="21"/>
      <c r="Q52" s="21"/>
      <c r="R52" s="21"/>
      <c r="S52" s="21"/>
      <c r="T52" s="21"/>
      <c r="U52" s="21"/>
      <c r="V52" s="21"/>
      <c r="W52" s="21"/>
      <c r="X52" s="21"/>
      <c r="Y52" s="21"/>
      <c r="Z52" s="21"/>
      <c r="AA52" s="21"/>
      <c r="AB52" s="21"/>
      <c r="AC52" s="21"/>
      <c r="AD52" s="21"/>
      <c r="AE52" s="21"/>
      <c r="AF52" s="21"/>
      <c r="AG52" s="22"/>
      <c r="AH52" s="84"/>
      <c r="AI52" s="85"/>
      <c r="AJ52" s="111">
        <v>0</v>
      </c>
      <c r="AK52" s="112"/>
      <c r="AL52" s="112"/>
      <c r="AM52" s="21" t="s">
        <v>90</v>
      </c>
      <c r="AN52" s="22"/>
      <c r="AO52" s="63">
        <f t="shared" si="1"/>
        <v>0</v>
      </c>
      <c r="AP52" s="64"/>
      <c r="AQ52" s="65"/>
    </row>
    <row r="53" spans="1:43" ht="9.6" customHeight="1">
      <c r="C53" s="6" t="s">
        <v>38</v>
      </c>
      <c r="D53" s="6" t="s">
        <v>64</v>
      </c>
      <c r="AL53" s="8"/>
      <c r="AM53" s="30"/>
      <c r="AN53" s="7" t="s">
        <v>168</v>
      </c>
      <c r="AO53" s="136">
        <f>SUM(AO22:AQ52)</f>
        <v>0</v>
      </c>
      <c r="AP53" s="137"/>
      <c r="AQ53" s="138"/>
    </row>
    <row r="54" spans="1:43" ht="9.6" customHeight="1" thickBot="1">
      <c r="AL54" s="8"/>
      <c r="AM54" s="30"/>
      <c r="AN54" s="7" t="s">
        <v>170</v>
      </c>
      <c r="AO54" s="124">
        <f>IF(AO53="","",ROUNDDOWN(AO53*0.08,0))</f>
        <v>0</v>
      </c>
      <c r="AP54" s="125"/>
      <c r="AQ54" s="126"/>
    </row>
    <row r="55" spans="1:43" ht="9.6" customHeight="1" thickBot="1">
      <c r="AL55" s="8"/>
      <c r="AM55" s="30"/>
      <c r="AN55" s="7" t="s">
        <v>169</v>
      </c>
      <c r="AO55" s="131">
        <f>AO53+AO54</f>
        <v>0</v>
      </c>
      <c r="AP55" s="132"/>
      <c r="AQ55" s="133"/>
    </row>
    <row r="56" spans="1:43" ht="9.6" customHeight="1">
      <c r="C56" s="14" t="s">
        <v>30</v>
      </c>
    </row>
    <row r="57" spans="1:43" ht="9.6" customHeight="1">
      <c r="C57" s="31"/>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3"/>
    </row>
    <row r="58" spans="1:43" ht="9.6" customHeight="1">
      <c r="C58" s="34" t="s">
        <v>31</v>
      </c>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row>
    <row r="59" spans="1:43" ht="9.6" customHeight="1">
      <c r="C59" s="104"/>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6"/>
    </row>
    <row r="60" spans="1:43" ht="9.6" customHeight="1">
      <c r="C60" s="98"/>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100"/>
    </row>
    <row r="61" spans="1:43" ht="9.6" customHeight="1">
      <c r="C61" s="101"/>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3"/>
    </row>
    <row r="62" spans="1:43" ht="9.6" customHeight="1">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row>
    <row r="63" spans="1:43" ht="9.6" customHeight="1">
      <c r="C63" s="34" t="s">
        <v>67</v>
      </c>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row>
    <row r="64" spans="1:43" ht="9.6" customHeight="1">
      <c r="C64" s="36" t="s">
        <v>33</v>
      </c>
      <c r="D64" s="92" t="s">
        <v>56</v>
      </c>
      <c r="E64" s="92"/>
      <c r="F64" s="92"/>
      <c r="G64" s="92"/>
      <c r="H64" s="92"/>
      <c r="I64" s="92"/>
      <c r="J64" s="95"/>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7"/>
    </row>
    <row r="65" spans="3:43" ht="9.6" customHeight="1">
      <c r="C65" s="98" t="s">
        <v>34</v>
      </c>
      <c r="D65" s="93" t="s">
        <v>183</v>
      </c>
      <c r="E65" s="93"/>
      <c r="F65" s="93"/>
      <c r="G65" s="93"/>
      <c r="H65" s="93"/>
      <c r="I65" s="93"/>
      <c r="J65" s="98"/>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100"/>
    </row>
    <row r="66" spans="3:43" ht="29.45" customHeight="1">
      <c r="C66" s="101"/>
      <c r="D66" s="94"/>
      <c r="E66" s="94"/>
      <c r="F66" s="94"/>
      <c r="G66" s="94"/>
      <c r="H66" s="94"/>
      <c r="I66" s="94"/>
      <c r="J66" s="101"/>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3"/>
    </row>
    <row r="67" spans="3:43" ht="9.6" customHeight="1">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row>
    <row r="68" spans="3:43" ht="9.6" customHeight="1">
      <c r="C68" s="14" t="s">
        <v>54</v>
      </c>
    </row>
    <row r="69" spans="3:43" ht="9.6" customHeight="1">
      <c r="C69" s="37" t="s">
        <v>104</v>
      </c>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9"/>
    </row>
    <row r="70" spans="3:43" ht="9.6" customHeight="1">
      <c r="C70" s="15" t="s">
        <v>32</v>
      </c>
      <c r="D70" s="6" t="s">
        <v>57</v>
      </c>
      <c r="E70" s="6"/>
      <c r="F70" s="6"/>
      <c r="G70" s="6"/>
      <c r="H70" s="6"/>
      <c r="I70" s="6"/>
      <c r="J70" s="6"/>
      <c r="K70" s="6"/>
      <c r="L70" s="6"/>
      <c r="M70" s="17"/>
      <c r="N70" s="6" t="s">
        <v>53</v>
      </c>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17"/>
    </row>
    <row r="71" spans="3:43" ht="9.6" customHeight="1">
      <c r="C71" s="15" t="s">
        <v>32</v>
      </c>
      <c r="D71" s="6" t="s">
        <v>58</v>
      </c>
      <c r="E71" s="6"/>
      <c r="F71" s="6"/>
      <c r="G71" s="6"/>
      <c r="H71" s="6"/>
      <c r="I71" s="6"/>
      <c r="J71" s="6"/>
      <c r="K71" s="6"/>
      <c r="L71" s="6"/>
      <c r="M71" s="17"/>
      <c r="N71" s="6" t="s">
        <v>69</v>
      </c>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17"/>
    </row>
    <row r="72" spans="3:43" ht="9.6" customHeight="1">
      <c r="C72" s="20" t="s">
        <v>32</v>
      </c>
      <c r="D72" s="21" t="s">
        <v>35</v>
      </c>
      <c r="E72" s="21"/>
      <c r="F72" s="21"/>
      <c r="G72" s="21"/>
      <c r="H72" s="21"/>
      <c r="I72" s="21"/>
      <c r="J72" s="21"/>
      <c r="K72" s="21"/>
      <c r="L72" s="21"/>
      <c r="M72" s="22"/>
      <c r="N72" s="21"/>
      <c r="O72" s="21" t="s">
        <v>36</v>
      </c>
      <c r="P72" s="21"/>
      <c r="Q72" s="21"/>
      <c r="R72" s="21"/>
      <c r="S72" s="21" t="s">
        <v>37</v>
      </c>
      <c r="T72" s="21"/>
      <c r="U72" s="21" t="s">
        <v>60</v>
      </c>
      <c r="V72" s="21"/>
      <c r="W72" s="21"/>
      <c r="X72" s="21"/>
      <c r="Y72" s="21"/>
      <c r="Z72" s="21"/>
      <c r="AA72" s="21"/>
      <c r="AB72" s="21"/>
      <c r="AC72" s="21"/>
      <c r="AD72" s="21"/>
      <c r="AE72" s="21"/>
      <c r="AF72" s="21"/>
      <c r="AG72" s="21"/>
      <c r="AH72" s="21"/>
      <c r="AI72" s="21"/>
      <c r="AJ72" s="21"/>
      <c r="AK72" s="21"/>
      <c r="AL72" s="21"/>
      <c r="AM72" s="21"/>
      <c r="AN72" s="21"/>
      <c r="AO72" s="21"/>
      <c r="AP72" s="21"/>
      <c r="AQ72" s="22"/>
    </row>
    <row r="73" spans="3:43" ht="9.6" customHeight="1">
      <c r="C73" s="37" t="s">
        <v>105</v>
      </c>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9"/>
    </row>
    <row r="74" spans="3:43" ht="9.6" customHeight="1">
      <c r="C74" s="15" t="s">
        <v>32</v>
      </c>
      <c r="D74" s="6" t="s">
        <v>57</v>
      </c>
      <c r="E74" s="6"/>
      <c r="F74" s="6"/>
      <c r="G74" s="6"/>
      <c r="H74" s="6"/>
      <c r="I74" s="6"/>
      <c r="J74" s="6"/>
      <c r="K74" s="6"/>
      <c r="L74" s="6"/>
      <c r="M74" s="17"/>
      <c r="N74" s="6" t="s">
        <v>53</v>
      </c>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17"/>
    </row>
    <row r="75" spans="3:43" ht="9.6" customHeight="1">
      <c r="C75" s="15" t="s">
        <v>32</v>
      </c>
      <c r="D75" s="6" t="s">
        <v>58</v>
      </c>
      <c r="E75" s="6"/>
      <c r="F75" s="6"/>
      <c r="G75" s="6"/>
      <c r="H75" s="6"/>
      <c r="I75" s="6"/>
      <c r="J75" s="6"/>
      <c r="K75" s="6"/>
      <c r="L75" s="6"/>
      <c r="M75" s="17"/>
      <c r="N75" s="6" t="s">
        <v>53</v>
      </c>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17"/>
    </row>
    <row r="76" spans="3:43" ht="9.6" customHeight="1">
      <c r="C76" s="20" t="s">
        <v>32</v>
      </c>
      <c r="D76" s="21" t="s">
        <v>35</v>
      </c>
      <c r="E76" s="21"/>
      <c r="F76" s="21"/>
      <c r="G76" s="21"/>
      <c r="H76" s="21"/>
      <c r="I76" s="21"/>
      <c r="J76" s="21"/>
      <c r="K76" s="21"/>
      <c r="L76" s="21"/>
      <c r="M76" s="22"/>
      <c r="N76" s="21"/>
      <c r="O76" s="21" t="s">
        <v>36</v>
      </c>
      <c r="P76" s="21"/>
      <c r="Q76" s="21"/>
      <c r="R76" s="21"/>
      <c r="S76" s="21" t="s">
        <v>37</v>
      </c>
      <c r="T76" s="21"/>
      <c r="U76" s="21" t="s">
        <v>60</v>
      </c>
      <c r="V76" s="21"/>
      <c r="W76" s="21"/>
      <c r="X76" s="21"/>
      <c r="Y76" s="21"/>
      <c r="Z76" s="21"/>
      <c r="AA76" s="21"/>
      <c r="AB76" s="21"/>
      <c r="AC76" s="21"/>
      <c r="AD76" s="21"/>
      <c r="AE76" s="21"/>
      <c r="AF76" s="21"/>
      <c r="AG76" s="21"/>
      <c r="AH76" s="21"/>
      <c r="AI76" s="21"/>
      <c r="AJ76" s="21"/>
      <c r="AK76" s="21"/>
      <c r="AL76" s="21"/>
      <c r="AM76" s="21"/>
      <c r="AN76" s="21"/>
      <c r="AO76" s="21"/>
      <c r="AP76" s="21"/>
      <c r="AQ76" s="22"/>
    </row>
    <row r="77" spans="3:43" ht="9.6" customHeight="1">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row>
    <row r="78" spans="3:43" ht="9.6" customHeight="1">
      <c r="C78" s="14" t="s">
        <v>55</v>
      </c>
    </row>
    <row r="79" spans="3:43" s="6" customFormat="1" ht="9.6" customHeight="1">
      <c r="C79" s="6" t="s">
        <v>38</v>
      </c>
      <c r="D79" s="6" t="s">
        <v>39</v>
      </c>
    </row>
    <row r="80" spans="3:43" ht="9.6" customHeight="1">
      <c r="C80" s="24"/>
      <c r="D80" s="25"/>
      <c r="E80" s="25"/>
      <c r="F80" s="25"/>
      <c r="G80" s="25" t="s">
        <v>40</v>
      </c>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7"/>
    </row>
    <row r="81" spans="3:43" ht="9.6" customHeight="1">
      <c r="C81" s="40"/>
      <c r="D81" s="21"/>
      <c r="E81" s="21"/>
      <c r="F81" s="21"/>
      <c r="G81" s="21" t="s">
        <v>41</v>
      </c>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2"/>
    </row>
    <row r="82" spans="3:43" ht="9.6" customHeight="1">
      <c r="C82" s="41"/>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row>
    <row r="83" spans="3:43" ht="9.6" customHeight="1">
      <c r="C83" s="14" t="s">
        <v>61</v>
      </c>
    </row>
    <row r="84" spans="3:43" ht="9.6" customHeight="1">
      <c r="C84" s="6" t="s">
        <v>38</v>
      </c>
      <c r="D84" s="91" t="s">
        <v>59</v>
      </c>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91"/>
      <c r="AN84" s="91"/>
      <c r="AO84" s="91"/>
      <c r="AP84" s="91"/>
      <c r="AQ84" s="91"/>
    </row>
    <row r="85" spans="3:43" ht="9.6" customHeight="1">
      <c r="C85" s="6"/>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91"/>
      <c r="AN85" s="91"/>
      <c r="AO85" s="91"/>
      <c r="AP85" s="91"/>
      <c r="AQ85" s="91"/>
    </row>
    <row r="86" spans="3:43" ht="9.6" customHeight="1">
      <c r="C86" s="24"/>
      <c r="D86" s="25"/>
      <c r="E86" s="25"/>
      <c r="F86" s="25"/>
      <c r="G86" s="25" t="s">
        <v>42</v>
      </c>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7"/>
    </row>
    <row r="87" spans="3:43" ht="9.6" customHeight="1">
      <c r="C87" s="20"/>
      <c r="D87" s="21"/>
      <c r="E87" s="21"/>
      <c r="F87" s="21"/>
      <c r="G87" s="21" t="s">
        <v>43</v>
      </c>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2"/>
    </row>
    <row r="88" spans="3:43" ht="9.6" customHeight="1">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row>
    <row r="89" spans="3:43" ht="9.6" customHeight="1">
      <c r="C89" s="14" t="s">
        <v>62</v>
      </c>
    </row>
    <row r="90" spans="3:43" ht="9.6" customHeight="1">
      <c r="C90" s="6" t="s">
        <v>38</v>
      </c>
      <c r="D90" s="87" t="s">
        <v>75</v>
      </c>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87"/>
    </row>
    <row r="91" spans="3:43" ht="9.6" customHeight="1">
      <c r="C91" s="6"/>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c r="AP91" s="87"/>
      <c r="AQ91" s="87"/>
    </row>
    <row r="92" spans="3:43" ht="9.6" customHeight="1">
      <c r="C92" s="24"/>
      <c r="D92" s="25"/>
      <c r="E92" s="25"/>
      <c r="F92" s="25"/>
      <c r="G92" s="25" t="s">
        <v>44</v>
      </c>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7"/>
    </row>
    <row r="93" spans="3:43" ht="9.6" customHeight="1">
      <c r="C93" s="20"/>
      <c r="D93" s="21"/>
      <c r="E93" s="21"/>
      <c r="F93" s="21"/>
      <c r="G93" s="21" t="s">
        <v>45</v>
      </c>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2"/>
    </row>
    <row r="94" spans="3:43" ht="9.6" customHeight="1">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row>
    <row r="95" spans="3:43" ht="9.6" customHeight="1">
      <c r="C95" s="14" t="s">
        <v>63</v>
      </c>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row>
    <row r="96" spans="3:43" ht="9.6" customHeight="1">
      <c r="C96" s="37" t="s">
        <v>179</v>
      </c>
      <c r="D96" s="38"/>
      <c r="E96" s="38"/>
      <c r="F96" s="38"/>
      <c r="G96" s="38"/>
      <c r="H96" s="38"/>
      <c r="I96" s="38"/>
      <c r="J96" s="38"/>
      <c r="K96" s="38"/>
      <c r="L96" s="38"/>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7"/>
    </row>
    <row r="97" spans="3:43" ht="9.6" customHeight="1">
      <c r="C97" s="24"/>
      <c r="D97" s="25" t="s">
        <v>172</v>
      </c>
      <c r="E97" s="25"/>
      <c r="F97" s="25"/>
      <c r="G97" s="25"/>
      <c r="H97" s="25"/>
      <c r="I97" s="25"/>
      <c r="J97" s="25"/>
      <c r="K97" s="25"/>
      <c r="L97" s="25"/>
      <c r="M97" s="24" t="s">
        <v>182</v>
      </c>
      <c r="N97" s="25"/>
      <c r="O97" s="25"/>
      <c r="P97" s="134"/>
      <c r="Q97" s="134"/>
      <c r="R97" s="134"/>
      <c r="S97" s="134"/>
      <c r="T97" s="134"/>
      <c r="U97" s="134"/>
      <c r="V97" s="134"/>
      <c r="W97" s="134"/>
      <c r="X97" s="25" t="s">
        <v>171</v>
      </c>
      <c r="Y97" s="25" t="s">
        <v>178</v>
      </c>
      <c r="Z97" s="25"/>
      <c r="AA97" s="25"/>
      <c r="AB97" s="134"/>
      <c r="AC97" s="134"/>
      <c r="AD97" s="134"/>
      <c r="AE97" s="134"/>
      <c r="AF97" s="134"/>
      <c r="AG97" s="134"/>
      <c r="AH97" s="134"/>
      <c r="AI97" s="25" t="s">
        <v>171</v>
      </c>
      <c r="AJ97" s="25" t="s">
        <v>176</v>
      </c>
      <c r="AK97" s="25"/>
      <c r="AL97" s="25"/>
      <c r="AM97" s="25"/>
      <c r="AN97" s="134"/>
      <c r="AO97" s="134"/>
      <c r="AP97" s="134"/>
      <c r="AQ97" s="27" t="s">
        <v>177</v>
      </c>
    </row>
    <row r="98" spans="3:43" ht="9.6" customHeight="1">
      <c r="C98" s="15"/>
      <c r="D98" s="6" t="s">
        <v>173</v>
      </c>
      <c r="E98" s="6"/>
      <c r="F98" s="6"/>
      <c r="G98" s="6"/>
      <c r="H98" s="6"/>
      <c r="I98" s="6"/>
      <c r="J98" s="6"/>
      <c r="K98" s="6"/>
      <c r="L98" s="6"/>
      <c r="M98" s="15" t="s">
        <v>178</v>
      </c>
      <c r="N98" s="6"/>
      <c r="O98" s="6"/>
      <c r="P98" s="66"/>
      <c r="Q98" s="66"/>
      <c r="R98" s="66"/>
      <c r="S98" s="66"/>
      <c r="T98" s="66"/>
      <c r="U98" s="66"/>
      <c r="V98" s="66"/>
      <c r="W98" s="66"/>
      <c r="X98" s="66"/>
      <c r="Y98" s="66"/>
      <c r="Z98" s="6" t="s">
        <v>171</v>
      </c>
      <c r="AA98" s="6" t="s">
        <v>175</v>
      </c>
      <c r="AB98" s="6"/>
      <c r="AC98" s="6"/>
      <c r="AD98" s="6"/>
      <c r="AE98" s="66"/>
      <c r="AF98" s="66"/>
      <c r="AG98" s="66"/>
      <c r="AH98" s="66"/>
      <c r="AI98" s="66"/>
      <c r="AJ98" s="66"/>
      <c r="AK98" s="66"/>
      <c r="AL98" s="66"/>
      <c r="AM98" s="66"/>
      <c r="AN98" s="66"/>
      <c r="AO98" s="66"/>
      <c r="AP98" s="66"/>
      <c r="AQ98" s="17" t="s">
        <v>177</v>
      </c>
    </row>
    <row r="99" spans="3:43" ht="9.6" customHeight="1">
      <c r="C99" s="128"/>
      <c r="D99" s="66" t="s">
        <v>174</v>
      </c>
      <c r="E99" s="66"/>
      <c r="F99" s="66"/>
      <c r="G99" s="66"/>
      <c r="H99" s="66"/>
      <c r="I99" s="66"/>
      <c r="J99" s="66"/>
      <c r="K99" s="66"/>
      <c r="L99" s="83"/>
      <c r="M99" s="15" t="s">
        <v>178</v>
      </c>
      <c r="N99" s="6"/>
      <c r="O99" s="6"/>
      <c r="P99" s="66"/>
      <c r="Q99" s="66"/>
      <c r="R99" s="66"/>
      <c r="S99" s="66"/>
      <c r="T99" s="66"/>
      <c r="U99" s="66"/>
      <c r="V99" s="66"/>
      <c r="W99" s="66"/>
      <c r="X99" s="66"/>
      <c r="Y99" s="66"/>
      <c r="Z99" s="6" t="s">
        <v>171</v>
      </c>
      <c r="AA99" s="6" t="s">
        <v>175</v>
      </c>
      <c r="AB99" s="6"/>
      <c r="AC99" s="6"/>
      <c r="AD99" s="6"/>
      <c r="AE99" s="66"/>
      <c r="AF99" s="66"/>
      <c r="AG99" s="66"/>
      <c r="AH99" s="66"/>
      <c r="AI99" s="66"/>
      <c r="AJ99" s="66"/>
      <c r="AK99" s="66"/>
      <c r="AL99" s="66"/>
      <c r="AM99" s="66"/>
      <c r="AN99" s="66"/>
      <c r="AO99" s="66"/>
      <c r="AP99" s="66"/>
      <c r="AQ99" s="17" t="s">
        <v>177</v>
      </c>
    </row>
    <row r="100" spans="3:43" ht="9.6" customHeight="1">
      <c r="C100" s="129"/>
      <c r="D100" s="127"/>
      <c r="E100" s="127"/>
      <c r="F100" s="127"/>
      <c r="G100" s="127"/>
      <c r="H100" s="127"/>
      <c r="I100" s="127"/>
      <c r="J100" s="127"/>
      <c r="K100" s="127"/>
      <c r="L100" s="85"/>
      <c r="M100" s="20" t="s">
        <v>182</v>
      </c>
      <c r="N100" s="21"/>
      <c r="O100" s="21"/>
      <c r="P100" s="135"/>
      <c r="Q100" s="135"/>
      <c r="R100" s="135"/>
      <c r="S100" s="135"/>
      <c r="T100" s="135"/>
      <c r="U100" s="135"/>
      <c r="V100" s="135"/>
      <c r="W100" s="135"/>
      <c r="X100" s="21" t="s">
        <v>171</v>
      </c>
      <c r="Y100" s="21" t="s">
        <v>176</v>
      </c>
      <c r="Z100" s="21"/>
      <c r="AA100" s="21"/>
      <c r="AB100" s="21"/>
      <c r="AC100" s="135"/>
      <c r="AD100" s="135"/>
      <c r="AE100" s="135"/>
      <c r="AF100" s="21" t="s">
        <v>177</v>
      </c>
      <c r="AG100" s="42"/>
      <c r="AH100" s="42"/>
      <c r="AI100" s="21"/>
      <c r="AJ100" s="21"/>
      <c r="AK100" s="21"/>
      <c r="AL100" s="21"/>
      <c r="AM100" s="21"/>
      <c r="AN100" s="42"/>
      <c r="AO100" s="42"/>
      <c r="AP100" s="42"/>
      <c r="AQ100" s="22"/>
    </row>
    <row r="101" spans="3:43" ht="9.6" customHeight="1">
      <c r="C101" s="20" t="s">
        <v>180</v>
      </c>
      <c r="D101" s="21"/>
      <c r="E101" s="21"/>
      <c r="F101" s="21"/>
      <c r="G101" s="21"/>
      <c r="H101" s="21"/>
      <c r="I101" s="21"/>
      <c r="J101" s="21"/>
      <c r="K101" s="21"/>
      <c r="L101" s="21"/>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17"/>
    </row>
    <row r="102" spans="3:43" ht="9.6" customHeight="1">
      <c r="C102" s="24" t="s">
        <v>125</v>
      </c>
      <c r="D102" s="25" t="s">
        <v>134</v>
      </c>
      <c r="E102" s="25"/>
      <c r="F102" s="25"/>
      <c r="G102" s="25"/>
      <c r="H102" s="25"/>
      <c r="I102" s="25"/>
      <c r="J102" s="25"/>
      <c r="K102" s="25"/>
      <c r="L102" s="25"/>
      <c r="M102" s="24" t="s">
        <v>181</v>
      </c>
      <c r="N102" s="134"/>
      <c r="O102" s="134"/>
      <c r="P102" s="134"/>
      <c r="Q102" s="134"/>
      <c r="R102" s="134"/>
      <c r="S102" s="134"/>
      <c r="T102" s="134"/>
      <c r="U102" s="134"/>
      <c r="V102" s="134"/>
      <c r="W102" s="134"/>
      <c r="X102" s="134"/>
      <c r="Y102" s="134"/>
      <c r="Z102" s="134"/>
      <c r="AA102" s="134"/>
      <c r="AB102" s="134"/>
      <c r="AC102" s="134"/>
      <c r="AD102" s="134"/>
      <c r="AE102" s="134"/>
      <c r="AF102" s="134"/>
      <c r="AG102" s="134"/>
      <c r="AH102" s="134"/>
      <c r="AI102" s="134"/>
      <c r="AJ102" s="134"/>
      <c r="AK102" s="134"/>
      <c r="AL102" s="134"/>
      <c r="AM102" s="134"/>
      <c r="AN102" s="134"/>
      <c r="AO102" s="134"/>
      <c r="AP102" s="134"/>
      <c r="AQ102" s="27" t="s">
        <v>177</v>
      </c>
    </row>
    <row r="103" spans="3:43" ht="9.6" customHeight="1">
      <c r="C103" s="15" t="s">
        <v>126</v>
      </c>
      <c r="D103" s="6" t="s">
        <v>128</v>
      </c>
      <c r="E103" s="6"/>
      <c r="F103" s="6"/>
      <c r="G103" s="6"/>
      <c r="H103" s="6"/>
      <c r="I103" s="6"/>
      <c r="J103" s="6"/>
      <c r="K103" s="6"/>
      <c r="L103" s="6"/>
      <c r="M103" s="15"/>
      <c r="N103" s="6" t="s">
        <v>133</v>
      </c>
      <c r="O103" s="6"/>
      <c r="P103" s="6"/>
      <c r="Q103" s="6"/>
      <c r="R103" s="6" t="s">
        <v>132</v>
      </c>
      <c r="S103" s="6"/>
      <c r="T103" s="6"/>
      <c r="U103" s="6"/>
      <c r="V103" s="179" t="s">
        <v>184</v>
      </c>
      <c r="W103" s="179"/>
      <c r="X103" s="179"/>
      <c r="Y103" s="179"/>
      <c r="Z103" s="179"/>
      <c r="AA103" s="179"/>
      <c r="AB103" s="179"/>
      <c r="AC103" s="180"/>
      <c r="AD103" s="180"/>
      <c r="AE103" s="60" t="s">
        <v>84</v>
      </c>
      <c r="AF103" s="180"/>
      <c r="AG103" s="180"/>
      <c r="AH103" s="60" t="s">
        <v>185</v>
      </c>
      <c r="AI103" s="180"/>
      <c r="AJ103" s="180"/>
      <c r="AK103" s="60" t="s">
        <v>86</v>
      </c>
      <c r="AL103" s="6"/>
      <c r="AM103" s="6"/>
      <c r="AN103" s="6"/>
      <c r="AO103" s="6"/>
      <c r="AP103" s="6"/>
      <c r="AQ103" s="17"/>
    </row>
    <row r="104" spans="3:43" ht="9.6" customHeight="1">
      <c r="C104" s="20" t="s">
        <v>127</v>
      </c>
      <c r="D104" s="21" t="s">
        <v>129</v>
      </c>
      <c r="E104" s="21"/>
      <c r="F104" s="21"/>
      <c r="G104" s="21"/>
      <c r="H104" s="21"/>
      <c r="I104" s="21"/>
      <c r="J104" s="21"/>
      <c r="K104" s="21"/>
      <c r="L104" s="21"/>
      <c r="M104" s="20"/>
      <c r="N104" s="21" t="s">
        <v>133</v>
      </c>
      <c r="O104" s="21"/>
      <c r="P104" s="21"/>
      <c r="Q104" s="21"/>
      <c r="R104" s="21" t="s">
        <v>132</v>
      </c>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2"/>
    </row>
    <row r="105" spans="3:43" ht="9.6" customHeight="1">
      <c r="C105" s="6" t="s">
        <v>130</v>
      </c>
      <c r="D105" s="6" t="s">
        <v>131</v>
      </c>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row>
    <row r="107" spans="3:43" ht="9.6" customHeight="1">
      <c r="C107" s="14" t="s">
        <v>76</v>
      </c>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row>
    <row r="108" spans="3:43" ht="9.6" customHeight="1">
      <c r="C108" s="24" t="s">
        <v>46</v>
      </c>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7"/>
    </row>
    <row r="109" spans="3:43" ht="9.6" customHeight="1">
      <c r="C109" s="15"/>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17"/>
    </row>
    <row r="110" spans="3:43" ht="9.6" customHeight="1">
      <c r="C110" s="20" t="s">
        <v>47</v>
      </c>
      <c r="D110" s="21"/>
      <c r="E110" s="21"/>
      <c r="F110" s="21"/>
      <c r="G110" s="21"/>
      <c r="H110" s="21"/>
      <c r="I110" s="21"/>
      <c r="J110" s="21"/>
      <c r="K110" s="21"/>
      <c r="L110" s="21"/>
      <c r="M110" s="21"/>
      <c r="N110" s="21"/>
      <c r="O110" s="21"/>
      <c r="P110" s="21"/>
      <c r="Q110" s="21" t="s">
        <v>48</v>
      </c>
      <c r="R110" s="21"/>
      <c r="S110" s="21"/>
      <c r="T110" s="21"/>
      <c r="U110" s="21"/>
      <c r="V110" s="21"/>
      <c r="W110" s="21"/>
      <c r="X110" s="21"/>
      <c r="Y110" s="21"/>
      <c r="Z110" s="21"/>
      <c r="AA110" s="21"/>
      <c r="AB110" s="21"/>
      <c r="AC110" s="21"/>
      <c r="AD110" s="21"/>
      <c r="AE110" s="21" t="s">
        <v>49</v>
      </c>
      <c r="AF110" s="21"/>
      <c r="AG110" s="21"/>
      <c r="AH110" s="21"/>
      <c r="AI110" s="21"/>
      <c r="AJ110" s="21"/>
      <c r="AK110" s="21"/>
      <c r="AL110" s="21"/>
      <c r="AM110" s="21"/>
      <c r="AN110" s="21"/>
      <c r="AO110" s="21"/>
      <c r="AP110" s="21"/>
      <c r="AQ110" s="22"/>
    </row>
    <row r="111" spans="3:43" ht="9.6" customHeight="1">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row>
    <row r="112" spans="3:43" ht="9.6" customHeight="1">
      <c r="C112" s="14" t="s">
        <v>50</v>
      </c>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row>
    <row r="113" spans="3:43" ht="9.6" customHeight="1">
      <c r="C113" s="24" t="s">
        <v>46</v>
      </c>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7"/>
    </row>
    <row r="114" spans="3:43" ht="9.6" customHeight="1">
      <c r="C114" s="15"/>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17"/>
    </row>
    <row r="115" spans="3:43" ht="9.6" customHeight="1">
      <c r="C115" s="20" t="s">
        <v>47</v>
      </c>
      <c r="D115" s="21"/>
      <c r="E115" s="21"/>
      <c r="F115" s="21"/>
      <c r="G115" s="21"/>
      <c r="H115" s="21"/>
      <c r="I115" s="21"/>
      <c r="J115" s="21"/>
      <c r="K115" s="21"/>
      <c r="L115" s="21"/>
      <c r="M115" s="21"/>
      <c r="N115" s="21"/>
      <c r="O115" s="21"/>
      <c r="P115" s="21"/>
      <c r="Q115" s="21" t="s">
        <v>48</v>
      </c>
      <c r="R115" s="21"/>
      <c r="S115" s="21"/>
      <c r="T115" s="21"/>
      <c r="U115" s="21"/>
      <c r="V115" s="21"/>
      <c r="W115" s="21"/>
      <c r="X115" s="21"/>
      <c r="Y115" s="21"/>
      <c r="Z115" s="21"/>
      <c r="AA115" s="21"/>
      <c r="AB115" s="21"/>
      <c r="AC115" s="21"/>
      <c r="AD115" s="21"/>
      <c r="AE115" s="21" t="s">
        <v>49</v>
      </c>
      <c r="AF115" s="21"/>
      <c r="AG115" s="21"/>
      <c r="AH115" s="21"/>
      <c r="AI115" s="21"/>
      <c r="AJ115" s="21"/>
      <c r="AK115" s="21"/>
      <c r="AL115" s="21"/>
      <c r="AM115" s="21"/>
      <c r="AN115" s="21"/>
      <c r="AO115" s="21"/>
      <c r="AP115" s="21"/>
      <c r="AQ115" s="22"/>
    </row>
    <row r="116" spans="3:43" ht="9.6" customHeight="1">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row>
    <row r="117" spans="3:43" ht="9.6" customHeight="1">
      <c r="C117" s="14" t="s">
        <v>51</v>
      </c>
    </row>
    <row r="118" spans="3:43" ht="9.6" customHeight="1">
      <c r="C118" s="24" t="s">
        <v>46</v>
      </c>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7"/>
    </row>
    <row r="119" spans="3:43" ht="9.6" customHeight="1">
      <c r="C119" s="15"/>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17"/>
    </row>
    <row r="120" spans="3:43" ht="9.6" customHeight="1">
      <c r="C120" s="20" t="s">
        <v>47</v>
      </c>
      <c r="D120" s="21"/>
      <c r="E120" s="21"/>
      <c r="F120" s="21"/>
      <c r="G120" s="21"/>
      <c r="H120" s="21"/>
      <c r="I120" s="21"/>
      <c r="J120" s="21"/>
      <c r="K120" s="21"/>
      <c r="L120" s="21"/>
      <c r="M120" s="21"/>
      <c r="N120" s="21"/>
      <c r="O120" s="21"/>
      <c r="P120" s="21"/>
      <c r="Q120" s="21" t="s">
        <v>48</v>
      </c>
      <c r="R120" s="21"/>
      <c r="S120" s="21"/>
      <c r="T120" s="21"/>
      <c r="U120" s="21"/>
      <c r="V120" s="21"/>
      <c r="W120" s="21"/>
      <c r="X120" s="21"/>
      <c r="Y120" s="21"/>
      <c r="Z120" s="21"/>
      <c r="AA120" s="21"/>
      <c r="AB120" s="21"/>
      <c r="AC120" s="21"/>
      <c r="AD120" s="21"/>
      <c r="AE120" s="21" t="s">
        <v>49</v>
      </c>
      <c r="AF120" s="21"/>
      <c r="AG120" s="21"/>
      <c r="AH120" s="21"/>
      <c r="AI120" s="21"/>
      <c r="AJ120" s="21"/>
      <c r="AK120" s="21"/>
      <c r="AL120" s="21"/>
      <c r="AM120" s="21"/>
      <c r="AN120" s="21"/>
      <c r="AO120" s="21"/>
      <c r="AP120" s="21"/>
      <c r="AQ120" s="22"/>
    </row>
    <row r="121" spans="3:43" ht="9.6" customHeight="1">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row>
    <row r="122" spans="3:43" ht="9.6" customHeight="1">
      <c r="C122" s="14" t="s">
        <v>52</v>
      </c>
    </row>
    <row r="123" spans="3:43" ht="9.6" customHeight="1">
      <c r="C123" s="24"/>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7"/>
    </row>
    <row r="124" spans="3:43" ht="9.6" customHeight="1">
      <c r="C124" s="15"/>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17"/>
    </row>
    <row r="125" spans="3:43" ht="9.6" customHeight="1">
      <c r="C125" s="15"/>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17"/>
    </row>
    <row r="126" spans="3:43" ht="9.6" customHeight="1">
      <c r="C126" s="15"/>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17"/>
    </row>
    <row r="127" spans="3:43" ht="9.6" customHeight="1">
      <c r="C127" s="20"/>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2"/>
    </row>
    <row r="130" spans="38:43" ht="9.6" customHeight="1">
      <c r="AL130" s="79" t="s">
        <v>94</v>
      </c>
      <c r="AM130" s="80"/>
      <c r="AN130" s="80"/>
      <c r="AO130" s="80"/>
      <c r="AP130" s="80"/>
      <c r="AQ130" s="81"/>
    </row>
    <row r="131" spans="38:43" ht="9.6" customHeight="1">
      <c r="AL131" s="70"/>
      <c r="AM131" s="71"/>
      <c r="AN131" s="71"/>
      <c r="AO131" s="71"/>
      <c r="AP131" s="71"/>
      <c r="AQ131" s="72"/>
    </row>
    <row r="132" spans="38:43" ht="9.6" customHeight="1">
      <c r="AL132" s="73"/>
      <c r="AM132" s="74"/>
      <c r="AN132" s="74"/>
      <c r="AO132" s="74"/>
      <c r="AP132" s="74"/>
      <c r="AQ132" s="75"/>
    </row>
    <row r="133" spans="38:43" ht="9.6" customHeight="1">
      <c r="AL133" s="76"/>
      <c r="AM133" s="77"/>
      <c r="AN133" s="77"/>
      <c r="AO133" s="77"/>
      <c r="AP133" s="77"/>
      <c r="AQ133" s="78"/>
    </row>
  </sheetData>
  <mergeCells count="145">
    <mergeCell ref="V103:AB103"/>
    <mergeCell ref="AC103:AD103"/>
    <mergeCell ref="AF103:AG103"/>
    <mergeCell ref="AI103:AJ103"/>
    <mergeCell ref="D99:L100"/>
    <mergeCell ref="C99:C100"/>
    <mergeCell ref="AG1:AJ1"/>
    <mergeCell ref="AO55:AQ55"/>
    <mergeCell ref="P98:Y98"/>
    <mergeCell ref="P99:Y99"/>
    <mergeCell ref="AE98:AP98"/>
    <mergeCell ref="AE99:AP99"/>
    <mergeCell ref="N102:AP102"/>
    <mergeCell ref="P97:W97"/>
    <mergeCell ref="AB97:AH97"/>
    <mergeCell ref="AN97:AP97"/>
    <mergeCell ref="P100:W100"/>
    <mergeCell ref="AC100:AE100"/>
    <mergeCell ref="AO53:AQ53"/>
    <mergeCell ref="AO54:AQ54"/>
    <mergeCell ref="D22:I34"/>
    <mergeCell ref="D35:I46"/>
    <mergeCell ref="D47:I52"/>
    <mergeCell ref="AO50:AQ50"/>
    <mergeCell ref="AO51:AQ51"/>
    <mergeCell ref="AO52:AQ52"/>
    <mergeCell ref="AH35:AI35"/>
    <mergeCell ref="AO24:AQ24"/>
    <mergeCell ref="AO29:AQ29"/>
    <mergeCell ref="AO30:AQ30"/>
    <mergeCell ref="AJ45:AL45"/>
    <mergeCell ref="AJ46:AL46"/>
    <mergeCell ref="AJ47:AL47"/>
    <mergeCell ref="AJ48:AL48"/>
    <mergeCell ref="AJ49:AL49"/>
    <mergeCell ref="C35:C46"/>
    <mergeCell ref="C47:C52"/>
    <mergeCell ref="AH36:AI36"/>
    <mergeCell ref="AH37:AI37"/>
    <mergeCell ref="AO36:AQ36"/>
    <mergeCell ref="AO37:AQ37"/>
    <mergeCell ref="AO38:AQ38"/>
    <mergeCell ref="AO39:AQ39"/>
    <mergeCell ref="AO31:AQ31"/>
    <mergeCell ref="AO32:AQ32"/>
    <mergeCell ref="AO33:AQ33"/>
    <mergeCell ref="AO34:AQ34"/>
    <mergeCell ref="AO35:AQ35"/>
    <mergeCell ref="AO45:AQ45"/>
    <mergeCell ref="AO46:AQ46"/>
    <mergeCell ref="AO47:AQ47"/>
    <mergeCell ref="AO48:AQ48"/>
    <mergeCell ref="AO49:AQ49"/>
    <mergeCell ref="AO40:AQ40"/>
    <mergeCell ref="AO41:AQ41"/>
    <mergeCell ref="AO42:AQ42"/>
    <mergeCell ref="AO43:AQ43"/>
    <mergeCell ref="AO44:AQ44"/>
    <mergeCell ref="C22:C34"/>
    <mergeCell ref="J21:AG21"/>
    <mergeCell ref="AH21:AI21"/>
    <mergeCell ref="AH23:AI23"/>
    <mergeCell ref="AH24:AI24"/>
    <mergeCell ref="AH29:AI29"/>
    <mergeCell ref="AH30:AI30"/>
    <mergeCell ref="AH22:AI22"/>
    <mergeCell ref="AH31:AI31"/>
    <mergeCell ref="AH32:AI32"/>
    <mergeCell ref="AH33:AI33"/>
    <mergeCell ref="AH34:AI34"/>
    <mergeCell ref="C21:I21"/>
    <mergeCell ref="AH25:AI25"/>
    <mergeCell ref="AH26:AI26"/>
    <mergeCell ref="AH27:AI27"/>
    <mergeCell ref="AH28:AI28"/>
    <mergeCell ref="AH42:AI42"/>
    <mergeCell ref="AH43:AI43"/>
    <mergeCell ref="AH38:AI38"/>
    <mergeCell ref="AJ39:AL39"/>
    <mergeCell ref="AJ37:AL37"/>
    <mergeCell ref="AJ38:AL38"/>
    <mergeCell ref="AH49:AI49"/>
    <mergeCell ref="AH50:AI50"/>
    <mergeCell ref="AH45:AI45"/>
    <mergeCell ref="AH46:AI46"/>
    <mergeCell ref="AH47:AI47"/>
    <mergeCell ref="AH48:AI48"/>
    <mergeCell ref="AH39:AI39"/>
    <mergeCell ref="AH40:AI40"/>
    <mergeCell ref="AH41:AI41"/>
    <mergeCell ref="AJ35:AL35"/>
    <mergeCell ref="AJ36:AL36"/>
    <mergeCell ref="AJ41:AL41"/>
    <mergeCell ref="AJ42:AL42"/>
    <mergeCell ref="AJ43:AL43"/>
    <mergeCell ref="AJ44:AL44"/>
    <mergeCell ref="AJ23:AL23"/>
    <mergeCell ref="AJ24:AL24"/>
    <mergeCell ref="AJ22:AL22"/>
    <mergeCell ref="AJ29:AL29"/>
    <mergeCell ref="AJ30:AL30"/>
    <mergeCell ref="AJ31:AL31"/>
    <mergeCell ref="AJ32:AL32"/>
    <mergeCell ref="AJ33:AL33"/>
    <mergeCell ref="AJ34:AL34"/>
    <mergeCell ref="AJ40:AL40"/>
    <mergeCell ref="AJ27:AL27"/>
    <mergeCell ref="AJ28:AL28"/>
    <mergeCell ref="AL131:AQ133"/>
    <mergeCell ref="AL130:AQ130"/>
    <mergeCell ref="AH51:AI51"/>
    <mergeCell ref="AH52:AI52"/>
    <mergeCell ref="AH44:AI44"/>
    <mergeCell ref="AL1:AM1"/>
    <mergeCell ref="AO1:AP1"/>
    <mergeCell ref="D90:AQ91"/>
    <mergeCell ref="D13:AP15"/>
    <mergeCell ref="C17:AQ17"/>
    <mergeCell ref="C2:AQ2"/>
    <mergeCell ref="D84:AQ85"/>
    <mergeCell ref="D64:I64"/>
    <mergeCell ref="D65:I66"/>
    <mergeCell ref="J64:AQ64"/>
    <mergeCell ref="J65:AQ66"/>
    <mergeCell ref="C59:AQ61"/>
    <mergeCell ref="C65:C66"/>
    <mergeCell ref="AJ50:AL50"/>
    <mergeCell ref="AJ51:AL51"/>
    <mergeCell ref="AJ52:AL52"/>
    <mergeCell ref="AG8:AN8"/>
    <mergeCell ref="AJ26:AL26"/>
    <mergeCell ref="AJ25:AL25"/>
    <mergeCell ref="AO25:AQ25"/>
    <mergeCell ref="AO26:AQ26"/>
    <mergeCell ref="AO27:AQ27"/>
    <mergeCell ref="AO28:AQ28"/>
    <mergeCell ref="AG6:AN6"/>
    <mergeCell ref="AG7:AN7"/>
    <mergeCell ref="AG9:AN9"/>
    <mergeCell ref="AG10:AN10"/>
    <mergeCell ref="AG11:AN11"/>
    <mergeCell ref="AJ21:AN21"/>
    <mergeCell ref="AO21:AQ21"/>
    <mergeCell ref="AO22:AQ22"/>
    <mergeCell ref="AO23:AQ23"/>
  </mergeCells>
  <phoneticPr fontId="3"/>
  <conditionalFormatting sqref="AJ23:AL23">
    <cfRule type="expression" dxfId="471" priority="173">
      <formula>(AH23&gt;=1)</formula>
    </cfRule>
    <cfRule type="expression" dxfId="470" priority="261">
      <formula>$A$23=TRUE</formula>
    </cfRule>
  </conditionalFormatting>
  <conditionalFormatting sqref="R40">
    <cfRule type="expression" dxfId="469" priority="243">
      <formula>(R40&gt;=1)</formula>
    </cfRule>
    <cfRule type="expression" dxfId="468" priority="244">
      <formula>$A$40=TRUE</formula>
    </cfRule>
  </conditionalFormatting>
  <conditionalFormatting sqref="U70">
    <cfRule type="expression" dxfId="467" priority="196">
      <formula>(U70&gt;=1)</formula>
    </cfRule>
  </conditionalFormatting>
  <conditionalFormatting sqref="R70:S70">
    <cfRule type="expression" dxfId="466" priority="197">
      <formula>(R70&gt;=1)</formula>
    </cfRule>
  </conditionalFormatting>
  <conditionalFormatting sqref="R75:S75">
    <cfRule type="expression" dxfId="465" priority="195">
      <formula>(R75&gt;=1)</formula>
    </cfRule>
  </conditionalFormatting>
  <conditionalFormatting sqref="U75">
    <cfRule type="expression" dxfId="464" priority="194">
      <formula>(U75&gt;=1)</formula>
    </cfRule>
  </conditionalFormatting>
  <conditionalFormatting sqref="U74">
    <cfRule type="expression" dxfId="463" priority="192">
      <formula>(U74&gt;=1)</formula>
    </cfRule>
  </conditionalFormatting>
  <conditionalFormatting sqref="R71:S71">
    <cfRule type="expression" dxfId="462" priority="199">
      <formula>(R71&gt;=1)</formula>
    </cfRule>
  </conditionalFormatting>
  <conditionalFormatting sqref="U71">
    <cfRule type="expression" dxfId="461" priority="198">
      <formula>(U71&gt;=1)</formula>
    </cfRule>
  </conditionalFormatting>
  <conditionalFormatting sqref="R74:S74">
    <cfRule type="expression" dxfId="460" priority="193">
      <formula>(R74&gt;=1)</formula>
    </cfRule>
  </conditionalFormatting>
  <conditionalFormatting sqref="AH30:AI30">
    <cfRule type="expression" dxfId="459" priority="169">
      <formula>(AH30&gt;=1)</formula>
    </cfRule>
    <cfRule type="expression" dxfId="458" priority="170">
      <formula>$A$30=TRUE</formula>
    </cfRule>
  </conditionalFormatting>
  <conditionalFormatting sqref="AH31:AI31">
    <cfRule type="expression" dxfId="457" priority="167">
      <formula>(AH31&gt;=1)</formula>
    </cfRule>
    <cfRule type="expression" dxfId="456" priority="168">
      <formula>$A$31=TRUE</formula>
    </cfRule>
  </conditionalFormatting>
  <conditionalFormatting sqref="AH32:AI32">
    <cfRule type="expression" dxfId="455" priority="165">
      <formula>(AH32&gt;=1)</formula>
    </cfRule>
    <cfRule type="expression" dxfId="454" priority="166">
      <formula>$A$32=TRUE</formula>
    </cfRule>
  </conditionalFormatting>
  <conditionalFormatting sqref="AH33:AI33">
    <cfRule type="expression" dxfId="453" priority="163">
      <formula>(AH33&gt;=1)</formula>
    </cfRule>
    <cfRule type="expression" dxfId="452" priority="164">
      <formula>$A$33=TRUE</formula>
    </cfRule>
  </conditionalFormatting>
  <conditionalFormatting sqref="AH36:AI36">
    <cfRule type="expression" dxfId="451" priority="159">
      <formula>(AH36&gt;=1)</formula>
    </cfRule>
    <cfRule type="expression" dxfId="450" priority="160">
      <formula>$A$36=TRUE</formula>
    </cfRule>
  </conditionalFormatting>
  <conditionalFormatting sqref="AH37:AI37">
    <cfRule type="expression" dxfId="449" priority="157">
      <formula>(AH37&gt;=1)</formula>
    </cfRule>
    <cfRule type="expression" dxfId="448" priority="158">
      <formula>$A$37=TRUE</formula>
    </cfRule>
  </conditionalFormatting>
  <conditionalFormatting sqref="AH42:AI42">
    <cfRule type="expression" dxfId="447" priority="155">
      <formula>(AH42&gt;=1)</formula>
    </cfRule>
    <cfRule type="expression" dxfId="446" priority="156">
      <formula>$A$42=TRUE</formula>
    </cfRule>
  </conditionalFormatting>
  <conditionalFormatting sqref="AH44:AI44">
    <cfRule type="expression" dxfId="445" priority="153">
      <formula>(AH44&gt;=1)</formula>
    </cfRule>
    <cfRule type="expression" dxfId="444" priority="154">
      <formula>$A$44=TRUE</formula>
    </cfRule>
  </conditionalFormatting>
  <conditionalFormatting sqref="AH46:AI46">
    <cfRule type="expression" dxfId="443" priority="151">
      <formula>(AH46&gt;=1)</formula>
    </cfRule>
    <cfRule type="expression" dxfId="442" priority="152">
      <formula>$A$46=TRUE</formula>
    </cfRule>
  </conditionalFormatting>
  <conditionalFormatting sqref="AH48:AI48">
    <cfRule type="expression" dxfId="441" priority="149">
      <formula>(AH48&gt;=1)</formula>
    </cfRule>
    <cfRule type="expression" dxfId="440" priority="150">
      <formula>$A$48=TRUE</formula>
    </cfRule>
  </conditionalFormatting>
  <conditionalFormatting sqref="AH49:AI49">
    <cfRule type="expression" dxfId="439" priority="147">
      <formula>(AH49&gt;=1)</formula>
    </cfRule>
    <cfRule type="expression" dxfId="438" priority="148">
      <formula>$A$49=TRUE</formula>
    </cfRule>
  </conditionalFormatting>
  <conditionalFormatting sqref="AH51:AI51">
    <cfRule type="expression" dxfId="437" priority="145">
      <formula>(AH51&gt;=1)</formula>
    </cfRule>
    <cfRule type="expression" dxfId="436" priority="146">
      <formula>$A$51=TRUE</formula>
    </cfRule>
  </conditionalFormatting>
  <conditionalFormatting sqref="AH52:AI52">
    <cfRule type="expression" dxfId="435" priority="143">
      <formula>(AH52&gt;=1)</formula>
    </cfRule>
    <cfRule type="expression" dxfId="434" priority="144">
      <formula>$A$52=TRUE</formula>
    </cfRule>
  </conditionalFormatting>
  <conditionalFormatting sqref="AJ30:AL30">
    <cfRule type="expression" dxfId="433" priority="139">
      <formula>(AH30&gt;=1)</formula>
    </cfRule>
    <cfRule type="expression" dxfId="432" priority="140">
      <formula>$A$30=TRUE</formula>
    </cfRule>
  </conditionalFormatting>
  <conditionalFormatting sqref="AJ31:AL31">
    <cfRule type="expression" dxfId="431" priority="137">
      <formula>(AH31&gt;=1)</formula>
    </cfRule>
    <cfRule type="expression" dxfId="430" priority="138">
      <formula>$A$31=TRUE</formula>
    </cfRule>
  </conditionalFormatting>
  <conditionalFormatting sqref="AJ32:AL32">
    <cfRule type="expression" dxfId="429" priority="135">
      <formula>(AH32&gt;=1)</formula>
    </cfRule>
    <cfRule type="expression" dxfId="428" priority="136">
      <formula>$A$32=TRUE</formula>
    </cfRule>
  </conditionalFormatting>
  <conditionalFormatting sqref="AJ33:AL33">
    <cfRule type="expression" dxfId="427" priority="133">
      <formula>(AH33&gt;=1)</formula>
    </cfRule>
    <cfRule type="expression" dxfId="426" priority="134">
      <formula>$A$33=TRUE</formula>
    </cfRule>
  </conditionalFormatting>
  <conditionalFormatting sqref="AJ36:AL36">
    <cfRule type="expression" dxfId="425" priority="129">
      <formula>(AH36&gt;=1)</formula>
    </cfRule>
    <cfRule type="expression" dxfId="424" priority="130">
      <formula>$A$36=TRUE</formula>
    </cfRule>
  </conditionalFormatting>
  <conditionalFormatting sqref="AJ42:AL42">
    <cfRule type="expression" dxfId="423" priority="127">
      <formula>(AH42&gt;=1)</formula>
    </cfRule>
    <cfRule type="expression" dxfId="422" priority="128">
      <formula>$A$42=TRUE</formula>
    </cfRule>
  </conditionalFormatting>
  <conditionalFormatting sqref="AJ44:AL44">
    <cfRule type="expression" dxfId="421" priority="125">
      <formula>(AH44&gt;=1)</formula>
    </cfRule>
    <cfRule type="expression" dxfId="420" priority="126">
      <formula>$A$44=TRUE</formula>
    </cfRule>
  </conditionalFormatting>
  <conditionalFormatting sqref="AJ46:AL46">
    <cfRule type="expression" dxfId="419" priority="123">
      <formula>(AH46&gt;=1)</formula>
    </cfRule>
    <cfRule type="expression" dxfId="418" priority="124">
      <formula>$A$46=TRUE</formula>
    </cfRule>
  </conditionalFormatting>
  <conditionalFormatting sqref="AJ48:AL48">
    <cfRule type="expression" dxfId="417" priority="121">
      <formula>(AH48&gt;=1)</formula>
    </cfRule>
    <cfRule type="expression" dxfId="416" priority="122">
      <formula>$A$48=TRUE</formula>
    </cfRule>
  </conditionalFormatting>
  <conditionalFormatting sqref="AJ49:AL49">
    <cfRule type="expression" dxfId="415" priority="119">
      <formula>(AH49&gt;=1)</formula>
    </cfRule>
    <cfRule type="expression" dxfId="414" priority="120">
      <formula>$A$49=TRUE</formula>
    </cfRule>
  </conditionalFormatting>
  <conditionalFormatting sqref="AJ51:AL51">
    <cfRule type="expression" dxfId="413" priority="117">
      <formula>(AH51&gt;=1)</formula>
    </cfRule>
    <cfRule type="expression" dxfId="412" priority="118">
      <formula>$A$51=TRUE</formula>
    </cfRule>
  </conditionalFormatting>
  <conditionalFormatting sqref="AJ52:AL52">
    <cfRule type="expression" dxfId="411" priority="115">
      <formula>(AH52&gt;=1)</formula>
    </cfRule>
    <cfRule type="expression" dxfId="410" priority="116">
      <formula>$A$52=TRUE</formula>
    </cfRule>
  </conditionalFormatting>
  <conditionalFormatting sqref="AJ37:AL37">
    <cfRule type="expression" dxfId="409" priority="111">
      <formula>(AH37&gt;=1)</formula>
    </cfRule>
    <cfRule type="expression" dxfId="408" priority="112">
      <formula>$A$37=TRUE</formula>
    </cfRule>
  </conditionalFormatting>
  <conditionalFormatting sqref="AH40:AI40">
    <cfRule type="expression" dxfId="407" priority="109">
      <formula>(AH40&gt;=1)</formula>
    </cfRule>
    <cfRule type="expression" dxfId="406" priority="110">
      <formula>$A$40=TRUE</formula>
    </cfRule>
  </conditionalFormatting>
  <conditionalFormatting sqref="AJ40:AL40">
    <cfRule type="expression" dxfId="405" priority="107">
      <formula>AND(R40&gt;=1,AH40&gt;=1)</formula>
    </cfRule>
    <cfRule type="expression" dxfId="404" priority="108">
      <formula>$A$40=TRUE</formula>
    </cfRule>
  </conditionalFormatting>
  <conditionalFormatting sqref="AH23">
    <cfRule type="expression" dxfId="403" priority="174">
      <formula>(AH23&gt;=1)</formula>
    </cfRule>
    <cfRule type="expression" dxfId="402" priority="189">
      <formula>$A$23=TRUE</formula>
    </cfRule>
  </conditionalFormatting>
  <conditionalFormatting sqref="AH25">
    <cfRule type="expression" dxfId="401" priority="91">
      <formula>(AH25&gt;=1)</formula>
    </cfRule>
    <cfRule type="expression" dxfId="400" priority="92">
      <formula>$A$25=TRUE</formula>
    </cfRule>
  </conditionalFormatting>
  <conditionalFormatting sqref="AJ26">
    <cfRule type="expression" dxfId="399" priority="85">
      <formula>(AH26&gt;=1)</formula>
    </cfRule>
    <cfRule type="expression" dxfId="398" priority="86">
      <formula>$A$26=TRUE</formula>
    </cfRule>
  </conditionalFormatting>
  <conditionalFormatting sqref="AH26">
    <cfRule type="expression" dxfId="397" priority="83">
      <formula>(AH26&gt;=1)</formula>
    </cfRule>
    <cfRule type="expression" dxfId="396" priority="84">
      <formula>$A$26=TRUE</formula>
    </cfRule>
  </conditionalFormatting>
  <conditionalFormatting sqref="J25:K25">
    <cfRule type="expression" dxfId="395" priority="61">
      <formula>OR($A$25=TRUE,$A$27=TRUE,$A$28=TRUE)</formula>
    </cfRule>
    <cfRule type="expression" dxfId="394" priority="64">
      <formula>$A$24=TRUE</formula>
    </cfRule>
  </conditionalFormatting>
  <conditionalFormatting sqref="J27:K27">
    <cfRule type="expression" dxfId="393" priority="59">
      <formula>OR($A$25=TRUE,$A$27=TRUE,$A$28=TRUE)</formula>
    </cfRule>
    <cfRule type="expression" dxfId="392" priority="60">
      <formula>$A$24=TRUE</formula>
    </cfRule>
  </conditionalFormatting>
  <conditionalFormatting sqref="J28:K28">
    <cfRule type="expression" dxfId="391" priority="57">
      <formula>OR($A$25=TRUE,$A$27=TRUE,$A$28=TRUE)</formula>
    </cfRule>
    <cfRule type="expression" dxfId="390" priority="58">
      <formula>$A$24=TRUE</formula>
    </cfRule>
  </conditionalFormatting>
  <conditionalFormatting sqref="AJ25">
    <cfRule type="expression" dxfId="389" priority="55">
      <formula>(AH25&gt;=1)</formula>
    </cfRule>
    <cfRule type="expression" dxfId="388" priority="56">
      <formula>$A$25=TRUE</formula>
    </cfRule>
  </conditionalFormatting>
  <conditionalFormatting sqref="AH27">
    <cfRule type="expression" dxfId="387" priority="53">
      <formula>(AH27&gt;=1)</formula>
    </cfRule>
    <cfRule type="expression" dxfId="386" priority="54">
      <formula>$A$27=TRUE</formula>
    </cfRule>
  </conditionalFormatting>
  <conditionalFormatting sqref="AJ27">
    <cfRule type="expression" dxfId="385" priority="50">
      <formula>(AH27&gt;=1)</formula>
    </cfRule>
    <cfRule type="expression" dxfId="384" priority="51">
      <formula>$A$27=TRUE</formula>
    </cfRule>
  </conditionalFormatting>
  <conditionalFormatting sqref="AH28">
    <cfRule type="expression" dxfId="383" priority="48">
      <formula>(AH28&gt;=1)</formula>
    </cfRule>
    <cfRule type="expression" dxfId="382" priority="49">
      <formula>$A$28=TRUE</formula>
    </cfRule>
  </conditionalFormatting>
  <conditionalFormatting sqref="AJ28">
    <cfRule type="expression" dxfId="381" priority="45">
      <formula>(AH28&gt;=1)</formula>
    </cfRule>
    <cfRule type="expression" dxfId="380" priority="46">
      <formula>$A$28=TRUE</formula>
    </cfRule>
  </conditionalFormatting>
  <conditionalFormatting sqref="J23">
    <cfRule type="expression" dxfId="379" priority="43">
      <formula>OR($A$23=TRUE,$A$24=TRUE)</formula>
    </cfRule>
    <cfRule type="expression" dxfId="378" priority="44">
      <formula>$A$22=TRUE</formula>
    </cfRule>
  </conditionalFormatting>
  <conditionalFormatting sqref="J24">
    <cfRule type="expression" dxfId="377" priority="39">
      <formula>OR($A$23=TRUE,$A$24=TRUE)</formula>
    </cfRule>
    <cfRule type="expression" dxfId="376" priority="40">
      <formula>$A$22=TRUE</formula>
    </cfRule>
  </conditionalFormatting>
  <conditionalFormatting sqref="J30">
    <cfRule type="expression" dxfId="375" priority="37">
      <formula>OR($A$30=TRUE,$A$31=TRUE,$A$32=TRUE,$A$33=TRUE)</formula>
    </cfRule>
    <cfRule type="expression" dxfId="374" priority="38">
      <formula>$A$22=TRUE</formula>
    </cfRule>
  </conditionalFormatting>
  <conditionalFormatting sqref="J31">
    <cfRule type="expression" dxfId="373" priority="29">
      <formula>OR($A$30=TRUE,$A$31=TRUE,$A$32=TRUE,$A$33=TRUE)</formula>
    </cfRule>
    <cfRule type="expression" dxfId="372" priority="30">
      <formula>$A$22=TRUE</formula>
    </cfRule>
  </conditionalFormatting>
  <conditionalFormatting sqref="J32">
    <cfRule type="expression" dxfId="371" priority="27">
      <formula>OR($A$30=TRUE,$A$31=TRUE,$A$32=TRUE,$A$33=TRUE)</formula>
    </cfRule>
    <cfRule type="expression" dxfId="370" priority="28">
      <formula>$A$22=TRUE</formula>
    </cfRule>
  </conditionalFormatting>
  <conditionalFormatting sqref="J33">
    <cfRule type="expression" dxfId="369" priority="25">
      <formula>OR($A$30=TRUE,$A$31=TRUE,$A$32=TRUE,$A$33=TRUE)</formula>
    </cfRule>
    <cfRule type="expression" dxfId="368" priority="26">
      <formula>$A$22=TRUE</formula>
    </cfRule>
  </conditionalFormatting>
  <conditionalFormatting sqref="J36">
    <cfRule type="expression" dxfId="367" priority="23">
      <formula>OR($A$36=TRUE,$A$37=TRUE)</formula>
    </cfRule>
    <cfRule type="expression" dxfId="366" priority="24">
      <formula>$A$35=TRUE</formula>
    </cfRule>
  </conditionalFormatting>
  <conditionalFormatting sqref="C35:C46">
    <cfRule type="expression" dxfId="365" priority="21">
      <formula>$A$35=TRUE</formula>
    </cfRule>
    <cfRule type="expression" dxfId="364" priority="22">
      <formula>$A$33=TRUE</formula>
    </cfRule>
  </conditionalFormatting>
  <conditionalFormatting sqref="J37">
    <cfRule type="expression" dxfId="363" priority="19">
      <formula>OR($A$36=TRUE,$A$37=TRUE)</formula>
    </cfRule>
    <cfRule type="expression" dxfId="362" priority="20">
      <formula>$A$35=TRUE</formula>
    </cfRule>
  </conditionalFormatting>
  <conditionalFormatting sqref="J40">
    <cfRule type="expression" dxfId="361" priority="17">
      <formula>OR($A$40=TRUE,$A$42=TRUE)</formula>
    </cfRule>
    <cfRule type="expression" dxfId="360" priority="18">
      <formula>$A$35=TRUE</formula>
    </cfRule>
  </conditionalFormatting>
  <conditionalFormatting sqref="J42">
    <cfRule type="expression" dxfId="359" priority="15">
      <formula>OR($A$40=TRUE,$A$42=TRUE)</formula>
    </cfRule>
    <cfRule type="expression" dxfId="358" priority="16">
      <formula>$A$35=TRUE</formula>
    </cfRule>
  </conditionalFormatting>
  <conditionalFormatting sqref="J44">
    <cfRule type="expression" dxfId="357" priority="13">
      <formula>OR($A$44=TRUE,$A$46=TRUE)</formula>
    </cfRule>
    <cfRule type="expression" dxfId="356" priority="14">
      <formula>$A$35=TRUE</formula>
    </cfRule>
  </conditionalFormatting>
  <conditionalFormatting sqref="J46">
    <cfRule type="expression" dxfId="355" priority="11">
      <formula>OR($A$44=TRUE,$A$46=TRUE)</formula>
    </cfRule>
    <cfRule type="expression" dxfId="354" priority="12">
      <formula>$A$35=TRUE</formula>
    </cfRule>
  </conditionalFormatting>
  <conditionalFormatting sqref="C47:C52">
    <cfRule type="expression" dxfId="353" priority="9">
      <formula>$A$47=TRUE</formula>
    </cfRule>
    <cfRule type="expression" dxfId="352" priority="10">
      <formula>$A$44=TRUE</formula>
    </cfRule>
  </conditionalFormatting>
  <conditionalFormatting sqref="J48">
    <cfRule type="expression" dxfId="351" priority="7">
      <formula>OR($A$48=TRUE,$A$49=TRUE)</formula>
    </cfRule>
    <cfRule type="expression" dxfId="350" priority="8">
      <formula>$A$47=TRUE</formula>
    </cfRule>
  </conditionalFormatting>
  <conditionalFormatting sqref="J49">
    <cfRule type="expression" dxfId="349" priority="5">
      <formula>OR($A$48=TRUE,$A$49=TRUE)</formula>
    </cfRule>
    <cfRule type="expression" dxfId="348" priority="6">
      <formula>$A$47=TRUE</formula>
    </cfRule>
  </conditionalFormatting>
  <conditionalFormatting sqref="J52">
    <cfRule type="expression" dxfId="347" priority="1">
      <formula>OR($A$51=TRUE,$A$52=TRUE)</formula>
    </cfRule>
    <cfRule type="expression" dxfId="346" priority="2">
      <formula>$A$47=TRUE</formula>
    </cfRule>
  </conditionalFormatting>
  <conditionalFormatting sqref="J51">
    <cfRule type="expression" dxfId="345" priority="264">
      <formula>OR($A$448=TRUE,$A$52=TRUE)</formula>
    </cfRule>
    <cfRule type="expression" dxfId="344" priority="265">
      <formula>$A$47=TRUE</formula>
    </cfRule>
  </conditionalFormatting>
  <pageMargins left="0.70866141732283472" right="0.70866141732283472" top="0.74803149606299213" bottom="0.74803149606299213" header="0.31496062992125984" footer="0.31496062992125984"/>
  <pageSetup paperSize="9" scale="110" orientation="portrait" r:id="rId1"/>
  <headerFooter>
    <oddHeader>&amp;R&amp;6v1.1.0  2018年11月7日</oddHeader>
    <oddFooter>&amp;C&amp;P／&amp;N</oddFooter>
  </headerFooter>
  <rowBreaks count="1" manualBreakCount="1">
    <brk id="66" min="27"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114300</xdr:colOff>
                    <xdr:row>26</xdr:row>
                    <xdr:rowOff>38100</xdr:rowOff>
                  </from>
                  <to>
                    <xdr:col>3</xdr:col>
                    <xdr:colOff>95250</xdr:colOff>
                    <xdr:row>28</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114300</xdr:colOff>
                    <xdr:row>38</xdr:row>
                    <xdr:rowOff>57150</xdr:rowOff>
                  </from>
                  <to>
                    <xdr:col>3</xdr:col>
                    <xdr:colOff>95250</xdr:colOff>
                    <xdr:row>40</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114300</xdr:colOff>
                    <xdr:row>48</xdr:row>
                    <xdr:rowOff>0</xdr:rowOff>
                  </from>
                  <to>
                    <xdr:col>3</xdr:col>
                    <xdr:colOff>95250</xdr:colOff>
                    <xdr:row>50</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114300</xdr:colOff>
                    <xdr:row>21</xdr:row>
                    <xdr:rowOff>57150</xdr:rowOff>
                  </from>
                  <to>
                    <xdr:col>11</xdr:col>
                    <xdr:colOff>95250</xdr:colOff>
                    <xdr:row>23</xdr:row>
                    <xdr:rowOff>57150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9</xdr:col>
                    <xdr:colOff>114300</xdr:colOff>
                    <xdr:row>22</xdr:row>
                    <xdr:rowOff>57150</xdr:rowOff>
                  </from>
                  <to>
                    <xdr:col>11</xdr:col>
                    <xdr:colOff>95250</xdr:colOff>
                    <xdr:row>24</xdr:row>
                    <xdr:rowOff>57150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9</xdr:col>
                    <xdr:colOff>114300</xdr:colOff>
                    <xdr:row>28</xdr:row>
                    <xdr:rowOff>57150</xdr:rowOff>
                  </from>
                  <to>
                    <xdr:col>11</xdr:col>
                    <xdr:colOff>95250</xdr:colOff>
                    <xdr:row>30</xdr:row>
                    <xdr:rowOff>57150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9</xdr:col>
                    <xdr:colOff>114300</xdr:colOff>
                    <xdr:row>29</xdr:row>
                    <xdr:rowOff>57150</xdr:rowOff>
                  </from>
                  <to>
                    <xdr:col>11</xdr:col>
                    <xdr:colOff>95250</xdr:colOff>
                    <xdr:row>31</xdr:row>
                    <xdr:rowOff>57150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9</xdr:col>
                    <xdr:colOff>114300</xdr:colOff>
                    <xdr:row>30</xdr:row>
                    <xdr:rowOff>57150</xdr:rowOff>
                  </from>
                  <to>
                    <xdr:col>11</xdr:col>
                    <xdr:colOff>95250</xdr:colOff>
                    <xdr:row>32</xdr:row>
                    <xdr:rowOff>57150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9</xdr:col>
                    <xdr:colOff>114300</xdr:colOff>
                    <xdr:row>31</xdr:row>
                    <xdr:rowOff>57150</xdr:rowOff>
                  </from>
                  <to>
                    <xdr:col>11</xdr:col>
                    <xdr:colOff>95250</xdr:colOff>
                    <xdr:row>33</xdr:row>
                    <xdr:rowOff>57150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9</xdr:col>
                    <xdr:colOff>114300</xdr:colOff>
                    <xdr:row>34</xdr:row>
                    <xdr:rowOff>57150</xdr:rowOff>
                  </from>
                  <to>
                    <xdr:col>11</xdr:col>
                    <xdr:colOff>95250</xdr:colOff>
                    <xdr:row>36</xdr:row>
                    <xdr:rowOff>57150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9</xdr:col>
                    <xdr:colOff>114300</xdr:colOff>
                    <xdr:row>35</xdr:row>
                    <xdr:rowOff>57150</xdr:rowOff>
                  </from>
                  <to>
                    <xdr:col>11</xdr:col>
                    <xdr:colOff>95250</xdr:colOff>
                    <xdr:row>37</xdr:row>
                    <xdr:rowOff>57150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9</xdr:col>
                    <xdr:colOff>114300</xdr:colOff>
                    <xdr:row>38</xdr:row>
                    <xdr:rowOff>57150</xdr:rowOff>
                  </from>
                  <to>
                    <xdr:col>11</xdr:col>
                    <xdr:colOff>95250</xdr:colOff>
                    <xdr:row>40</xdr:row>
                    <xdr:rowOff>57150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9</xdr:col>
                    <xdr:colOff>114300</xdr:colOff>
                    <xdr:row>40</xdr:row>
                    <xdr:rowOff>57150</xdr:rowOff>
                  </from>
                  <to>
                    <xdr:col>11</xdr:col>
                    <xdr:colOff>95250</xdr:colOff>
                    <xdr:row>42</xdr:row>
                    <xdr:rowOff>57150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9</xdr:col>
                    <xdr:colOff>114300</xdr:colOff>
                    <xdr:row>42</xdr:row>
                    <xdr:rowOff>57150</xdr:rowOff>
                  </from>
                  <to>
                    <xdr:col>11</xdr:col>
                    <xdr:colOff>95250</xdr:colOff>
                    <xdr:row>44</xdr:row>
                    <xdr:rowOff>57150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9</xdr:col>
                    <xdr:colOff>114300</xdr:colOff>
                    <xdr:row>44</xdr:row>
                    <xdr:rowOff>57150</xdr:rowOff>
                  </from>
                  <to>
                    <xdr:col>11</xdr:col>
                    <xdr:colOff>95250</xdr:colOff>
                    <xdr:row>46</xdr:row>
                    <xdr:rowOff>57150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9</xdr:col>
                    <xdr:colOff>114300</xdr:colOff>
                    <xdr:row>46</xdr:row>
                    <xdr:rowOff>57150</xdr:rowOff>
                  </from>
                  <to>
                    <xdr:col>11</xdr:col>
                    <xdr:colOff>95250</xdr:colOff>
                    <xdr:row>48</xdr:row>
                    <xdr:rowOff>57150</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9</xdr:col>
                    <xdr:colOff>114300</xdr:colOff>
                    <xdr:row>47</xdr:row>
                    <xdr:rowOff>57150</xdr:rowOff>
                  </from>
                  <to>
                    <xdr:col>11</xdr:col>
                    <xdr:colOff>95250</xdr:colOff>
                    <xdr:row>49</xdr:row>
                    <xdr:rowOff>57150</xdr:rowOff>
                  </to>
                </anchor>
              </controlPr>
            </control>
          </mc:Choice>
        </mc:AlternateContent>
        <mc:AlternateContent xmlns:mc="http://schemas.openxmlformats.org/markup-compatibility/2006">
          <mc:Choice Requires="x14">
            <control shapeId="1053" r:id="rId21" name="Check Box 29">
              <controlPr defaultSize="0" autoFill="0" autoLine="0" autoPict="0">
                <anchor moveWithCells="1">
                  <from>
                    <xdr:col>9</xdr:col>
                    <xdr:colOff>114300</xdr:colOff>
                    <xdr:row>49</xdr:row>
                    <xdr:rowOff>57150</xdr:rowOff>
                  </from>
                  <to>
                    <xdr:col>11</xdr:col>
                    <xdr:colOff>95250</xdr:colOff>
                    <xdr:row>51</xdr:row>
                    <xdr:rowOff>57150</xdr:rowOff>
                  </to>
                </anchor>
              </controlPr>
            </control>
          </mc:Choice>
        </mc:AlternateContent>
        <mc:AlternateContent xmlns:mc="http://schemas.openxmlformats.org/markup-compatibility/2006">
          <mc:Choice Requires="x14">
            <control shapeId="1054" r:id="rId22" name="Check Box 30">
              <controlPr defaultSize="0" autoFill="0" autoLine="0" autoPict="0">
                <anchor moveWithCells="1">
                  <from>
                    <xdr:col>9</xdr:col>
                    <xdr:colOff>114300</xdr:colOff>
                    <xdr:row>50</xdr:row>
                    <xdr:rowOff>57150</xdr:rowOff>
                  </from>
                  <to>
                    <xdr:col>11</xdr:col>
                    <xdr:colOff>95250</xdr:colOff>
                    <xdr:row>52</xdr:row>
                    <xdr:rowOff>57150</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4</xdr:col>
                    <xdr:colOff>104775</xdr:colOff>
                    <xdr:row>91</xdr:row>
                    <xdr:rowOff>57150</xdr:rowOff>
                  </from>
                  <to>
                    <xdr:col>6</xdr:col>
                    <xdr:colOff>95250</xdr:colOff>
                    <xdr:row>93</xdr:row>
                    <xdr:rowOff>57150</xdr:rowOff>
                  </to>
                </anchor>
              </controlPr>
            </control>
          </mc:Choice>
        </mc:AlternateContent>
        <mc:AlternateContent xmlns:mc="http://schemas.openxmlformats.org/markup-compatibility/2006">
          <mc:Choice Requires="x14">
            <control shapeId="1059" r:id="rId24" name="Check Box 35">
              <controlPr defaultSize="0" autoFill="0" autoLine="0" autoPict="0">
                <anchor moveWithCells="1">
                  <from>
                    <xdr:col>4</xdr:col>
                    <xdr:colOff>104775</xdr:colOff>
                    <xdr:row>79</xdr:row>
                    <xdr:rowOff>57150</xdr:rowOff>
                  </from>
                  <to>
                    <xdr:col>6</xdr:col>
                    <xdr:colOff>95250</xdr:colOff>
                    <xdr:row>81</xdr:row>
                    <xdr:rowOff>57150</xdr:rowOff>
                  </to>
                </anchor>
              </controlPr>
            </control>
          </mc:Choice>
        </mc:AlternateContent>
        <mc:AlternateContent xmlns:mc="http://schemas.openxmlformats.org/markup-compatibility/2006">
          <mc:Choice Requires="x14">
            <control shapeId="1060" r:id="rId25" name="Check Box 36">
              <controlPr defaultSize="0" autoFill="0" autoLine="0" autoPict="0">
                <anchor moveWithCells="1">
                  <from>
                    <xdr:col>4</xdr:col>
                    <xdr:colOff>104775</xdr:colOff>
                    <xdr:row>90</xdr:row>
                    <xdr:rowOff>57150</xdr:rowOff>
                  </from>
                  <to>
                    <xdr:col>6</xdr:col>
                    <xdr:colOff>95250</xdr:colOff>
                    <xdr:row>92</xdr:row>
                    <xdr:rowOff>57150</xdr:rowOff>
                  </to>
                </anchor>
              </controlPr>
            </control>
          </mc:Choice>
        </mc:AlternateContent>
        <mc:AlternateContent xmlns:mc="http://schemas.openxmlformats.org/markup-compatibility/2006">
          <mc:Choice Requires="x14">
            <control shapeId="1061" r:id="rId26" name="Check Box 37">
              <controlPr defaultSize="0" autoFill="0" autoLine="0" autoPict="0">
                <anchor moveWithCells="1">
                  <from>
                    <xdr:col>4</xdr:col>
                    <xdr:colOff>104775</xdr:colOff>
                    <xdr:row>85</xdr:row>
                    <xdr:rowOff>57150</xdr:rowOff>
                  </from>
                  <to>
                    <xdr:col>6</xdr:col>
                    <xdr:colOff>95250</xdr:colOff>
                    <xdr:row>87</xdr:row>
                    <xdr:rowOff>57150</xdr:rowOff>
                  </to>
                </anchor>
              </controlPr>
            </control>
          </mc:Choice>
        </mc:AlternateContent>
        <mc:AlternateContent xmlns:mc="http://schemas.openxmlformats.org/markup-compatibility/2006">
          <mc:Choice Requires="x14">
            <control shapeId="1062" r:id="rId27" name="Check Box 38">
              <controlPr defaultSize="0" autoFill="0" autoLine="0" autoPict="0">
                <anchor moveWithCells="1">
                  <from>
                    <xdr:col>4</xdr:col>
                    <xdr:colOff>104775</xdr:colOff>
                    <xdr:row>78</xdr:row>
                    <xdr:rowOff>57150</xdr:rowOff>
                  </from>
                  <to>
                    <xdr:col>6</xdr:col>
                    <xdr:colOff>95250</xdr:colOff>
                    <xdr:row>80</xdr:row>
                    <xdr:rowOff>57150</xdr:rowOff>
                  </to>
                </anchor>
              </controlPr>
            </control>
          </mc:Choice>
        </mc:AlternateContent>
        <mc:AlternateContent xmlns:mc="http://schemas.openxmlformats.org/markup-compatibility/2006">
          <mc:Choice Requires="x14">
            <control shapeId="1064" r:id="rId28" name="Check Box 40">
              <controlPr defaultSize="0" autoFill="0" autoLine="0" autoPict="0">
                <anchor moveWithCells="1">
                  <from>
                    <xdr:col>4</xdr:col>
                    <xdr:colOff>104775</xdr:colOff>
                    <xdr:row>84</xdr:row>
                    <xdr:rowOff>57150</xdr:rowOff>
                  </from>
                  <to>
                    <xdr:col>6</xdr:col>
                    <xdr:colOff>95250</xdr:colOff>
                    <xdr:row>86</xdr:row>
                    <xdr:rowOff>57150</xdr:rowOff>
                  </to>
                </anchor>
              </controlPr>
            </control>
          </mc:Choice>
        </mc:AlternateContent>
        <mc:AlternateContent xmlns:mc="http://schemas.openxmlformats.org/markup-compatibility/2006">
          <mc:Choice Requires="x14">
            <control shapeId="1074" r:id="rId29" name="Check Box 50">
              <controlPr defaultSize="0" autoFill="0" autoLine="0" autoPict="0">
                <anchor moveWithCells="1">
                  <from>
                    <xdr:col>12</xdr:col>
                    <xdr:colOff>104775</xdr:colOff>
                    <xdr:row>70</xdr:row>
                    <xdr:rowOff>57150</xdr:rowOff>
                  </from>
                  <to>
                    <xdr:col>14</xdr:col>
                    <xdr:colOff>95250</xdr:colOff>
                    <xdr:row>72</xdr:row>
                    <xdr:rowOff>57150</xdr:rowOff>
                  </to>
                </anchor>
              </controlPr>
            </control>
          </mc:Choice>
        </mc:AlternateContent>
        <mc:AlternateContent xmlns:mc="http://schemas.openxmlformats.org/markup-compatibility/2006">
          <mc:Choice Requires="x14">
            <control shapeId="1076" r:id="rId30" name="Check Box 52">
              <controlPr defaultSize="0" autoFill="0" autoLine="0" autoPict="0">
                <anchor moveWithCells="1">
                  <from>
                    <xdr:col>16</xdr:col>
                    <xdr:colOff>95250</xdr:colOff>
                    <xdr:row>70</xdr:row>
                    <xdr:rowOff>57150</xdr:rowOff>
                  </from>
                  <to>
                    <xdr:col>18</xdr:col>
                    <xdr:colOff>95250</xdr:colOff>
                    <xdr:row>72</xdr:row>
                    <xdr:rowOff>57150</xdr:rowOff>
                  </to>
                </anchor>
              </controlPr>
            </control>
          </mc:Choice>
        </mc:AlternateContent>
        <mc:AlternateContent xmlns:mc="http://schemas.openxmlformats.org/markup-compatibility/2006">
          <mc:Choice Requires="x14">
            <control shapeId="1077" r:id="rId31" name="Check Box 53">
              <controlPr defaultSize="0" autoFill="0" autoLine="0" autoPict="0">
                <anchor moveWithCells="1">
                  <from>
                    <xdr:col>12</xdr:col>
                    <xdr:colOff>104775</xdr:colOff>
                    <xdr:row>74</xdr:row>
                    <xdr:rowOff>57150</xdr:rowOff>
                  </from>
                  <to>
                    <xdr:col>14</xdr:col>
                    <xdr:colOff>95250</xdr:colOff>
                    <xdr:row>76</xdr:row>
                    <xdr:rowOff>57150</xdr:rowOff>
                  </to>
                </anchor>
              </controlPr>
            </control>
          </mc:Choice>
        </mc:AlternateContent>
        <mc:AlternateContent xmlns:mc="http://schemas.openxmlformats.org/markup-compatibility/2006">
          <mc:Choice Requires="x14">
            <control shapeId="1078" r:id="rId32" name="Check Box 54">
              <controlPr defaultSize="0" autoFill="0" autoLine="0" autoPict="0">
                <anchor moveWithCells="1">
                  <from>
                    <xdr:col>16</xdr:col>
                    <xdr:colOff>95250</xdr:colOff>
                    <xdr:row>74</xdr:row>
                    <xdr:rowOff>57150</xdr:rowOff>
                  </from>
                  <to>
                    <xdr:col>18</xdr:col>
                    <xdr:colOff>95250</xdr:colOff>
                    <xdr:row>76</xdr:row>
                    <xdr:rowOff>57150</xdr:rowOff>
                  </to>
                </anchor>
              </controlPr>
            </control>
          </mc:Choice>
        </mc:AlternateContent>
        <mc:AlternateContent xmlns:mc="http://schemas.openxmlformats.org/markup-compatibility/2006">
          <mc:Choice Requires="x14">
            <control shapeId="1079" r:id="rId33" name="Check Box 55">
              <controlPr defaultSize="0" autoFill="0" autoLine="0" autoPict="0">
                <anchor moveWithCells="1">
                  <from>
                    <xdr:col>11</xdr:col>
                    <xdr:colOff>104775</xdr:colOff>
                    <xdr:row>102</xdr:row>
                    <xdr:rowOff>57150</xdr:rowOff>
                  </from>
                  <to>
                    <xdr:col>13</xdr:col>
                    <xdr:colOff>95250</xdr:colOff>
                    <xdr:row>104</xdr:row>
                    <xdr:rowOff>57150</xdr:rowOff>
                  </to>
                </anchor>
              </controlPr>
            </control>
          </mc:Choice>
        </mc:AlternateContent>
        <mc:AlternateContent xmlns:mc="http://schemas.openxmlformats.org/markup-compatibility/2006">
          <mc:Choice Requires="x14">
            <control shapeId="1080" r:id="rId34" name="Check Box 56">
              <controlPr defaultSize="0" autoFill="0" autoLine="0" autoPict="0">
                <anchor moveWithCells="1">
                  <from>
                    <xdr:col>15</xdr:col>
                    <xdr:colOff>95250</xdr:colOff>
                    <xdr:row>102</xdr:row>
                    <xdr:rowOff>57150</xdr:rowOff>
                  </from>
                  <to>
                    <xdr:col>17</xdr:col>
                    <xdr:colOff>47625</xdr:colOff>
                    <xdr:row>104</xdr:row>
                    <xdr:rowOff>57150</xdr:rowOff>
                  </to>
                </anchor>
              </controlPr>
            </control>
          </mc:Choice>
        </mc:AlternateContent>
        <mc:AlternateContent xmlns:mc="http://schemas.openxmlformats.org/markup-compatibility/2006">
          <mc:Choice Requires="x14">
            <control shapeId="1081" r:id="rId35" name="Check Box 57">
              <controlPr defaultSize="0" autoFill="0" autoLine="0" autoPict="0">
                <anchor moveWithCells="1">
                  <from>
                    <xdr:col>11</xdr:col>
                    <xdr:colOff>104775</xdr:colOff>
                    <xdr:row>101</xdr:row>
                    <xdr:rowOff>57150</xdr:rowOff>
                  </from>
                  <to>
                    <xdr:col>13</xdr:col>
                    <xdr:colOff>95250</xdr:colOff>
                    <xdr:row>103</xdr:row>
                    <xdr:rowOff>57150</xdr:rowOff>
                  </to>
                </anchor>
              </controlPr>
            </control>
          </mc:Choice>
        </mc:AlternateContent>
        <mc:AlternateContent xmlns:mc="http://schemas.openxmlformats.org/markup-compatibility/2006">
          <mc:Choice Requires="x14">
            <control shapeId="1082" r:id="rId36" name="Check Box 58">
              <controlPr defaultSize="0" autoFill="0" autoLine="0" autoPict="0">
                <anchor moveWithCells="1">
                  <from>
                    <xdr:col>15</xdr:col>
                    <xdr:colOff>95250</xdr:colOff>
                    <xdr:row>101</xdr:row>
                    <xdr:rowOff>57150</xdr:rowOff>
                  </from>
                  <to>
                    <xdr:col>17</xdr:col>
                    <xdr:colOff>47625</xdr:colOff>
                    <xdr:row>103</xdr:row>
                    <xdr:rowOff>57150</xdr:rowOff>
                  </to>
                </anchor>
              </controlPr>
            </control>
          </mc:Choice>
        </mc:AlternateContent>
        <mc:AlternateContent xmlns:mc="http://schemas.openxmlformats.org/markup-compatibility/2006">
          <mc:Choice Requires="x14">
            <control shapeId="1083" r:id="rId37" name="Check Box 59">
              <controlPr defaultSize="0" autoFill="0" autoLine="0" autoPict="0">
                <anchor moveWithCells="1">
                  <from>
                    <xdr:col>10</xdr:col>
                    <xdr:colOff>104775</xdr:colOff>
                    <xdr:row>23</xdr:row>
                    <xdr:rowOff>57150</xdr:rowOff>
                  </from>
                  <to>
                    <xdr:col>12</xdr:col>
                    <xdr:colOff>95250</xdr:colOff>
                    <xdr:row>25</xdr:row>
                    <xdr:rowOff>57150</xdr:rowOff>
                  </to>
                </anchor>
              </controlPr>
            </control>
          </mc:Choice>
        </mc:AlternateContent>
        <mc:AlternateContent xmlns:mc="http://schemas.openxmlformats.org/markup-compatibility/2006">
          <mc:Choice Requires="x14">
            <control shapeId="1085" r:id="rId38" name="Check Box 61">
              <controlPr defaultSize="0" autoFill="0" autoLine="0" autoPict="0">
                <anchor moveWithCells="1">
                  <from>
                    <xdr:col>11</xdr:col>
                    <xdr:colOff>114300</xdr:colOff>
                    <xdr:row>24</xdr:row>
                    <xdr:rowOff>57150</xdr:rowOff>
                  </from>
                  <to>
                    <xdr:col>13</xdr:col>
                    <xdr:colOff>95250</xdr:colOff>
                    <xdr:row>26</xdr:row>
                    <xdr:rowOff>57150</xdr:rowOff>
                  </to>
                </anchor>
              </controlPr>
            </control>
          </mc:Choice>
        </mc:AlternateContent>
        <mc:AlternateContent xmlns:mc="http://schemas.openxmlformats.org/markup-compatibility/2006">
          <mc:Choice Requires="x14">
            <control shapeId="1088" r:id="rId39" name="Check Box 64">
              <controlPr defaultSize="0" autoFill="0" autoLine="0" autoPict="0">
                <anchor moveWithCells="1">
                  <from>
                    <xdr:col>10</xdr:col>
                    <xdr:colOff>104775</xdr:colOff>
                    <xdr:row>25</xdr:row>
                    <xdr:rowOff>57150</xdr:rowOff>
                  </from>
                  <to>
                    <xdr:col>12</xdr:col>
                    <xdr:colOff>95250</xdr:colOff>
                    <xdr:row>27</xdr:row>
                    <xdr:rowOff>57150</xdr:rowOff>
                  </to>
                </anchor>
              </controlPr>
            </control>
          </mc:Choice>
        </mc:AlternateContent>
        <mc:AlternateContent xmlns:mc="http://schemas.openxmlformats.org/markup-compatibility/2006">
          <mc:Choice Requires="x14">
            <control shapeId="1090" r:id="rId40" name="Check Box 66">
              <controlPr defaultSize="0" autoFill="0" autoLine="0" autoPict="0">
                <anchor moveWithCells="1">
                  <from>
                    <xdr:col>10</xdr:col>
                    <xdr:colOff>104775</xdr:colOff>
                    <xdr:row>26</xdr:row>
                    <xdr:rowOff>57150</xdr:rowOff>
                  </from>
                  <to>
                    <xdr:col>12</xdr:col>
                    <xdr:colOff>95250</xdr:colOff>
                    <xdr:row>28</xdr:row>
                    <xdr:rowOff>57150</xdr:rowOff>
                  </to>
                </anchor>
              </controlPr>
            </control>
          </mc:Choice>
        </mc:AlternateContent>
        <mc:AlternateContent xmlns:mc="http://schemas.openxmlformats.org/markup-compatibility/2006">
          <mc:Choice Requires="x14">
            <control shapeId="1091" r:id="rId41" name="Check Box 67">
              <controlPr defaultSize="0" autoFill="0" autoLine="0" autoPict="0">
                <anchor moveWithCells="1">
                  <from>
                    <xdr:col>1</xdr:col>
                    <xdr:colOff>104775</xdr:colOff>
                    <xdr:row>95</xdr:row>
                    <xdr:rowOff>57150</xdr:rowOff>
                  </from>
                  <to>
                    <xdr:col>3</xdr:col>
                    <xdr:colOff>95250</xdr:colOff>
                    <xdr:row>97</xdr:row>
                    <xdr:rowOff>57150</xdr:rowOff>
                  </to>
                </anchor>
              </controlPr>
            </control>
          </mc:Choice>
        </mc:AlternateContent>
        <mc:AlternateContent xmlns:mc="http://schemas.openxmlformats.org/markup-compatibility/2006">
          <mc:Choice Requires="x14">
            <control shapeId="1092" r:id="rId42" name="Check Box 68">
              <controlPr defaultSize="0" autoFill="0" autoLine="0" autoPict="0">
                <anchor moveWithCells="1">
                  <from>
                    <xdr:col>1</xdr:col>
                    <xdr:colOff>104775</xdr:colOff>
                    <xdr:row>96</xdr:row>
                    <xdr:rowOff>57150</xdr:rowOff>
                  </from>
                  <to>
                    <xdr:col>3</xdr:col>
                    <xdr:colOff>95250</xdr:colOff>
                    <xdr:row>98</xdr:row>
                    <xdr:rowOff>57150</xdr:rowOff>
                  </to>
                </anchor>
              </controlPr>
            </control>
          </mc:Choice>
        </mc:AlternateContent>
        <mc:AlternateContent xmlns:mc="http://schemas.openxmlformats.org/markup-compatibility/2006">
          <mc:Choice Requires="x14">
            <control shapeId="1093" r:id="rId43" name="Check Box 69">
              <controlPr defaultSize="0" autoFill="0" autoLine="0" autoPict="0">
                <anchor moveWithCells="1">
                  <from>
                    <xdr:col>1</xdr:col>
                    <xdr:colOff>104775</xdr:colOff>
                    <xdr:row>97</xdr:row>
                    <xdr:rowOff>114300</xdr:rowOff>
                  </from>
                  <to>
                    <xdr:col>3</xdr:col>
                    <xdr:colOff>95250</xdr:colOff>
                    <xdr:row>100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80"/>
  <sheetViews>
    <sheetView view="pageBreakPreview" zoomScaleNormal="100" zoomScaleSheetLayoutView="100" workbookViewId="0">
      <selection activeCell="L7" sqref="L7:S7"/>
    </sheetView>
  </sheetViews>
  <sheetFormatPr defaultColWidth="1.75" defaultRowHeight="9.6" customHeight="1"/>
  <cols>
    <col min="1" max="1" width="4.25" style="2" customWidth="1"/>
    <col min="2" max="15" width="1.75" style="2"/>
    <col min="16" max="16" width="2.375" style="2" bestFit="1" customWidth="1"/>
    <col min="17" max="22" width="1.75" style="2"/>
    <col min="23" max="23" width="1.75" style="2" customWidth="1"/>
    <col min="24" max="42" width="1.75" style="2"/>
    <col min="43" max="43" width="1.75" style="2" customWidth="1"/>
    <col min="44" max="47" width="1.75" style="2"/>
    <col min="48" max="50" width="1.75" style="2" customWidth="1"/>
    <col min="51" max="16384" width="1.75" style="2"/>
  </cols>
  <sheetData>
    <row r="1" spans="3:43" ht="15" customHeight="1">
      <c r="AG1" s="130"/>
      <c r="AH1" s="130"/>
      <c r="AI1" s="130"/>
      <c r="AJ1" s="130"/>
      <c r="AK1" s="3" t="s">
        <v>83</v>
      </c>
      <c r="AL1" s="86"/>
      <c r="AM1" s="86"/>
      <c r="AN1" s="3" t="s">
        <v>82</v>
      </c>
      <c r="AO1" s="86"/>
      <c r="AP1" s="86"/>
      <c r="AQ1" s="3" t="s">
        <v>81</v>
      </c>
    </row>
    <row r="2" spans="3:43" ht="22.9" customHeight="1">
      <c r="C2" s="90" t="s">
        <v>77</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row>
    <row r="3" spans="3:43" ht="7.9" customHeight="1">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3:43" ht="15" customHeight="1">
      <c r="C4" s="5" t="s">
        <v>78</v>
      </c>
    </row>
    <row r="6" spans="3:43" ht="9.6" customHeight="1">
      <c r="C6" s="147" t="s">
        <v>65</v>
      </c>
      <c r="D6" s="147"/>
      <c r="E6" s="147"/>
      <c r="F6" s="147"/>
      <c r="G6" s="147"/>
      <c r="H6" s="147"/>
      <c r="I6" s="147"/>
      <c r="J6" s="147"/>
      <c r="K6" s="147"/>
      <c r="L6" s="146" t="str">
        <f>IF(依頼書!AG6="","",依頼書!AG6)</f>
        <v/>
      </c>
      <c r="M6" s="146"/>
      <c r="N6" s="146"/>
      <c r="O6" s="146"/>
      <c r="P6" s="146"/>
      <c r="Q6" s="146"/>
      <c r="R6" s="146"/>
      <c r="S6" s="146"/>
      <c r="T6" s="6"/>
      <c r="U6" s="6"/>
      <c r="AQ6" s="7"/>
    </row>
    <row r="7" spans="3:43" ht="9.6" customHeight="1">
      <c r="L7" s="146" t="str">
        <f>IF(依頼書!AG7="","",依頼書!AG7)</f>
        <v/>
      </c>
      <c r="M7" s="146"/>
      <c r="N7" s="146"/>
      <c r="O7" s="146"/>
      <c r="P7" s="146"/>
      <c r="Q7" s="146"/>
      <c r="R7" s="146"/>
      <c r="S7" s="146"/>
      <c r="T7" s="6"/>
      <c r="U7" s="6"/>
      <c r="AQ7" s="7"/>
    </row>
    <row r="8" spans="3:43" ht="9.6" customHeight="1">
      <c r="H8" s="1"/>
      <c r="K8" s="1" t="s">
        <v>3</v>
      </c>
      <c r="L8" s="146" t="str">
        <f>IF(依頼書!AG8="","",依頼書!AG8)</f>
        <v/>
      </c>
      <c r="M8" s="146"/>
      <c r="N8" s="146"/>
      <c r="O8" s="146"/>
      <c r="P8" s="146"/>
      <c r="Q8" s="146"/>
      <c r="R8" s="146"/>
      <c r="S8" s="146"/>
      <c r="T8" s="6"/>
      <c r="U8" s="6"/>
      <c r="AQ8" s="7"/>
    </row>
    <row r="9" spans="3:43" ht="9.6" customHeight="1">
      <c r="H9" s="8"/>
      <c r="K9" s="1" t="s">
        <v>4</v>
      </c>
      <c r="L9" s="146" t="str">
        <f>IF(依頼書!AG9="","",依頼書!AG9)</f>
        <v/>
      </c>
      <c r="M9" s="146"/>
      <c r="N9" s="146"/>
      <c r="O9" s="146"/>
      <c r="P9" s="146"/>
      <c r="Q9" s="146"/>
      <c r="R9" s="146"/>
      <c r="S9" s="146"/>
      <c r="T9" s="6"/>
      <c r="U9" s="41" t="s">
        <v>79</v>
      </c>
      <c r="AQ9" s="7"/>
    </row>
    <row r="10" spans="3:43" ht="9.6" customHeight="1">
      <c r="AC10" s="1"/>
      <c r="AF10" s="1"/>
      <c r="AG10" s="6"/>
      <c r="AH10" s="6"/>
      <c r="AI10" s="6"/>
      <c r="AJ10" s="6"/>
      <c r="AK10" s="6"/>
      <c r="AL10" s="6"/>
      <c r="AM10" s="6"/>
      <c r="AN10" s="6"/>
      <c r="AO10" s="6"/>
      <c r="AP10" s="6"/>
      <c r="AQ10" s="7"/>
    </row>
    <row r="11" spans="3:43" ht="9.6" customHeight="1">
      <c r="AF11" s="1"/>
      <c r="AG11" s="6"/>
      <c r="AH11" s="6"/>
      <c r="AI11" s="6"/>
      <c r="AJ11" s="6"/>
      <c r="AK11" s="6"/>
      <c r="AL11" s="6"/>
      <c r="AM11" s="6"/>
      <c r="AO11" s="6"/>
      <c r="AP11" s="1" t="s">
        <v>80</v>
      </c>
      <c r="AQ11" s="7"/>
    </row>
    <row r="12" spans="3:43" ht="9.6" customHeight="1">
      <c r="AD12" s="9"/>
      <c r="AG12" s="6"/>
      <c r="AH12" s="6"/>
      <c r="AI12" s="6"/>
      <c r="AJ12" s="6"/>
      <c r="AK12" s="6"/>
      <c r="AL12" s="6"/>
      <c r="AM12" s="6"/>
      <c r="AN12" s="6"/>
      <c r="AO12" s="6"/>
      <c r="AP12" s="10"/>
      <c r="AQ12" s="11"/>
    </row>
    <row r="13" spans="3:43" ht="9.6" customHeight="1">
      <c r="D13" s="43"/>
      <c r="E13" s="145" t="str">
        <f>IF(依頼書!AG1="","",依頼書!AG1)</f>
        <v/>
      </c>
      <c r="F13" s="145"/>
      <c r="G13" s="145"/>
      <c r="H13" s="145"/>
      <c r="I13" s="44" t="s">
        <v>84</v>
      </c>
      <c r="J13" s="145" t="str">
        <f>IF(依頼書!AL1="","",依頼書!AL1)</f>
        <v/>
      </c>
      <c r="K13" s="145"/>
      <c r="L13" s="44" t="s">
        <v>85</v>
      </c>
      <c r="M13" s="145" t="str">
        <f>IF(依頼書!AO1="","",依頼書!AO1)</f>
        <v/>
      </c>
      <c r="N13" s="145"/>
      <c r="O13" s="44" t="s">
        <v>86</v>
      </c>
      <c r="P13" s="44" t="s">
        <v>87</v>
      </c>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row>
    <row r="14" spans="3:43" ht="9.6" customHeight="1">
      <c r="D14" s="44" t="s">
        <v>88</v>
      </c>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row>
    <row r="15" spans="3:43" ht="9.6" customHeight="1">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row>
    <row r="16" spans="3:43" ht="4.9000000000000004" customHeight="1">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row>
    <row r="17" spans="3:43" ht="9.6" customHeight="1">
      <c r="C17" s="89" t="s">
        <v>6</v>
      </c>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row>
    <row r="18" spans="3:43" ht="4.9000000000000004" customHeight="1">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row>
    <row r="19" spans="3:43" ht="9.6" customHeight="1">
      <c r="C19" s="14" t="s">
        <v>89</v>
      </c>
    </row>
    <row r="20" spans="3:43" ht="9.6" customHeight="1">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row>
    <row r="21" spans="3:43" ht="9.6" customHeight="1" thickBot="1">
      <c r="E21" s="6"/>
      <c r="F21" s="6"/>
      <c r="G21" s="67" t="s">
        <v>8</v>
      </c>
      <c r="H21" s="68"/>
      <c r="I21" s="68"/>
      <c r="J21" s="68"/>
      <c r="K21" s="68"/>
      <c r="L21" s="68"/>
      <c r="M21" s="69"/>
      <c r="N21" s="67" t="s">
        <v>26</v>
      </c>
      <c r="O21" s="68"/>
      <c r="P21" s="68"/>
      <c r="Q21" s="68"/>
      <c r="R21" s="68"/>
      <c r="S21" s="68"/>
      <c r="T21" s="68"/>
      <c r="U21" s="68"/>
      <c r="V21" s="68"/>
      <c r="W21" s="68"/>
      <c r="X21" s="68"/>
      <c r="Y21" s="68"/>
      <c r="Z21" s="68"/>
      <c r="AA21" s="68"/>
      <c r="AB21" s="68"/>
      <c r="AC21" s="68"/>
      <c r="AD21" s="68"/>
      <c r="AE21" s="68"/>
      <c r="AF21" s="68"/>
      <c r="AG21" s="68"/>
      <c r="AH21" s="68"/>
      <c r="AI21" s="68"/>
      <c r="AJ21" s="68"/>
      <c r="AK21" s="69"/>
      <c r="AL21" s="68" t="s">
        <v>72</v>
      </c>
      <c r="AM21" s="69"/>
      <c r="AN21" s="6"/>
      <c r="AO21" s="6"/>
    </row>
    <row r="22" spans="3:43" ht="9.6" customHeight="1" thickTop="1">
      <c r="E22" s="6"/>
      <c r="F22" s="6"/>
      <c r="G22" s="82"/>
      <c r="H22" s="139" t="s">
        <v>70</v>
      </c>
      <c r="I22" s="139"/>
      <c r="J22" s="139"/>
      <c r="K22" s="139"/>
      <c r="L22" s="139"/>
      <c r="M22" s="139"/>
      <c r="N22" s="15" t="s">
        <v>9</v>
      </c>
      <c r="O22" s="6"/>
      <c r="P22" s="6"/>
      <c r="Q22" s="6"/>
      <c r="R22" s="16"/>
      <c r="S22" s="6"/>
      <c r="T22" s="6"/>
      <c r="U22" s="6"/>
      <c r="V22" s="6"/>
      <c r="W22" s="6"/>
      <c r="X22" s="6"/>
      <c r="Y22" s="6"/>
      <c r="Z22" s="6"/>
      <c r="AA22" s="6"/>
      <c r="AB22" s="6"/>
      <c r="AC22" s="6"/>
      <c r="AD22" s="6"/>
      <c r="AE22" s="6"/>
      <c r="AF22" s="6"/>
      <c r="AG22" s="6"/>
      <c r="AH22" s="6"/>
      <c r="AI22" s="6"/>
      <c r="AJ22" s="6"/>
      <c r="AK22" s="17"/>
      <c r="AL22" s="82"/>
      <c r="AM22" s="83"/>
      <c r="AN22" s="6"/>
      <c r="AO22" s="6"/>
    </row>
    <row r="23" spans="3:43" ht="9.6" customHeight="1">
      <c r="E23" s="6"/>
      <c r="F23" s="6"/>
      <c r="G23" s="82"/>
      <c r="H23" s="139"/>
      <c r="I23" s="139"/>
      <c r="J23" s="139"/>
      <c r="K23" s="139"/>
      <c r="L23" s="139"/>
      <c r="M23" s="139"/>
      <c r="N23" s="15"/>
      <c r="O23" s="6"/>
      <c r="P23" s="6" t="s">
        <v>10</v>
      </c>
      <c r="Q23" s="6"/>
      <c r="R23" s="16"/>
      <c r="S23" s="6"/>
      <c r="T23" s="6"/>
      <c r="U23" s="6"/>
      <c r="V23" s="6"/>
      <c r="W23" s="6"/>
      <c r="X23" s="6"/>
      <c r="Y23" s="6"/>
      <c r="Z23" s="6"/>
      <c r="AA23" s="6"/>
      <c r="AB23" s="6"/>
      <c r="AC23" s="6"/>
      <c r="AD23" s="6"/>
      <c r="AE23" s="6"/>
      <c r="AF23" s="6"/>
      <c r="AG23" s="6"/>
      <c r="AH23" s="6"/>
      <c r="AI23" s="6"/>
      <c r="AJ23" s="6"/>
      <c r="AK23" s="17"/>
      <c r="AL23" s="82" t="str">
        <f>IF(依頼書!AH23="","",依頼書!AH23)</f>
        <v/>
      </c>
      <c r="AM23" s="83"/>
      <c r="AN23" s="6"/>
      <c r="AO23" s="6"/>
    </row>
    <row r="24" spans="3:43" ht="9.6" customHeight="1">
      <c r="E24" s="6"/>
      <c r="F24" s="6"/>
      <c r="G24" s="82"/>
      <c r="H24" s="139"/>
      <c r="I24" s="139"/>
      <c r="J24" s="139"/>
      <c r="K24" s="139"/>
      <c r="L24" s="139"/>
      <c r="M24" s="139"/>
      <c r="N24" s="15"/>
      <c r="O24" s="6"/>
      <c r="P24" s="6" t="s">
        <v>148</v>
      </c>
      <c r="Q24" s="6"/>
      <c r="R24" s="6"/>
      <c r="S24" s="6"/>
      <c r="T24" s="6"/>
      <c r="U24" s="6"/>
      <c r="V24" s="6"/>
      <c r="W24" s="6"/>
      <c r="X24" s="6"/>
      <c r="Y24" s="6"/>
      <c r="Z24" s="6"/>
      <c r="AA24" s="6"/>
      <c r="AB24" s="6"/>
      <c r="AC24" s="6"/>
      <c r="AD24" s="6"/>
      <c r="AE24" s="6"/>
      <c r="AF24" s="6"/>
      <c r="AG24" s="6"/>
      <c r="AH24" s="6"/>
      <c r="AI24" s="6"/>
      <c r="AJ24" s="6"/>
      <c r="AK24" s="6"/>
      <c r="AL24" s="82" t="str">
        <f>IF(依頼書!AH24="","",依頼書!AH24)</f>
        <v/>
      </c>
      <c r="AM24" s="83"/>
      <c r="AN24" s="6"/>
      <c r="AO24" s="6"/>
    </row>
    <row r="25" spans="3:43" ht="9.6" customHeight="1">
      <c r="E25" s="6"/>
      <c r="F25" s="6"/>
      <c r="G25" s="82"/>
      <c r="H25" s="139"/>
      <c r="I25" s="139"/>
      <c r="J25" s="139"/>
      <c r="K25" s="139"/>
      <c r="L25" s="139"/>
      <c r="M25" s="139"/>
      <c r="N25" s="15"/>
      <c r="O25" s="6"/>
      <c r="P25" s="6"/>
      <c r="Q25" s="6" t="s">
        <v>146</v>
      </c>
      <c r="R25" s="6"/>
      <c r="S25" s="6"/>
      <c r="T25" s="6"/>
      <c r="U25" s="6"/>
      <c r="V25" s="6"/>
      <c r="W25" s="6"/>
      <c r="X25" s="6"/>
      <c r="Y25" s="6"/>
      <c r="Z25" s="6"/>
      <c r="AA25" s="6"/>
      <c r="AB25" s="6"/>
      <c r="AC25" s="6"/>
      <c r="AD25" s="6"/>
      <c r="AE25" s="6"/>
      <c r="AF25" s="6"/>
      <c r="AG25" s="6"/>
      <c r="AH25" s="6"/>
      <c r="AI25" s="6"/>
      <c r="AJ25" s="6"/>
      <c r="AK25" s="17"/>
      <c r="AL25" s="82" t="str">
        <f>IF(依頼書!AH25="","",依頼書!AH25)</f>
        <v/>
      </c>
      <c r="AM25" s="83"/>
      <c r="AN25" s="6"/>
      <c r="AO25" s="6"/>
    </row>
    <row r="26" spans="3:43" ht="9.6" customHeight="1">
      <c r="E26" s="6"/>
      <c r="F26" s="6"/>
      <c r="G26" s="82"/>
      <c r="H26" s="139"/>
      <c r="I26" s="139"/>
      <c r="J26" s="139"/>
      <c r="K26" s="139"/>
      <c r="L26" s="139"/>
      <c r="M26" s="139"/>
      <c r="N26" s="15"/>
      <c r="O26" s="6"/>
      <c r="P26" s="6"/>
      <c r="Q26" s="6"/>
      <c r="R26" s="6" t="s">
        <v>150</v>
      </c>
      <c r="S26" s="6"/>
      <c r="T26" s="6"/>
      <c r="U26" s="6"/>
      <c r="V26" s="6"/>
      <c r="W26" s="6"/>
      <c r="X26" s="6"/>
      <c r="Y26" s="6"/>
      <c r="Z26" s="6"/>
      <c r="AA26" s="6"/>
      <c r="AB26" s="6"/>
      <c r="AC26" s="6"/>
      <c r="AD26" s="6"/>
      <c r="AE26" s="6"/>
      <c r="AF26" s="6"/>
      <c r="AG26" s="6"/>
      <c r="AH26" s="6"/>
      <c r="AI26" s="6"/>
      <c r="AJ26" s="6"/>
      <c r="AK26" s="19" t="s">
        <v>149</v>
      </c>
      <c r="AL26" s="82" t="str">
        <f>IF(依頼書!AH26="","",依頼書!AH26)</f>
        <v/>
      </c>
      <c r="AM26" s="83"/>
      <c r="AN26" s="6"/>
      <c r="AO26" s="6"/>
    </row>
    <row r="27" spans="3:43" ht="9.6" customHeight="1">
      <c r="E27" s="6"/>
      <c r="F27" s="6"/>
      <c r="G27" s="82"/>
      <c r="H27" s="139"/>
      <c r="I27" s="139"/>
      <c r="J27" s="139"/>
      <c r="K27" s="139"/>
      <c r="L27" s="139"/>
      <c r="M27" s="139"/>
      <c r="N27" s="15"/>
      <c r="O27" s="6"/>
      <c r="P27" s="6"/>
      <c r="Q27" s="6" t="s">
        <v>145</v>
      </c>
      <c r="R27" s="6"/>
      <c r="S27" s="6"/>
      <c r="T27" s="6"/>
      <c r="U27" s="6"/>
      <c r="V27" s="6"/>
      <c r="W27" s="6"/>
      <c r="X27" s="6"/>
      <c r="Y27" s="6"/>
      <c r="Z27" s="6"/>
      <c r="AA27" s="6"/>
      <c r="AB27" s="6"/>
      <c r="AC27" s="6"/>
      <c r="AD27" s="6"/>
      <c r="AE27" s="6"/>
      <c r="AF27" s="6"/>
      <c r="AG27" s="6"/>
      <c r="AH27" s="6"/>
      <c r="AI27" s="6"/>
      <c r="AJ27" s="6"/>
      <c r="AK27" s="17"/>
      <c r="AL27" s="82" t="str">
        <f>IF(依頼書!AH27="","",依頼書!AH27)</f>
        <v/>
      </c>
      <c r="AM27" s="83"/>
      <c r="AN27" s="6"/>
      <c r="AO27" s="6"/>
    </row>
    <row r="28" spans="3:43" ht="9.6" customHeight="1">
      <c r="E28" s="6"/>
      <c r="F28" s="6"/>
      <c r="G28" s="82"/>
      <c r="H28" s="139"/>
      <c r="I28" s="139"/>
      <c r="J28" s="139"/>
      <c r="K28" s="139"/>
      <c r="L28" s="139"/>
      <c r="M28" s="139"/>
      <c r="N28" s="20"/>
      <c r="O28" s="21"/>
      <c r="P28" s="21"/>
      <c r="Q28" s="21" t="s">
        <v>147</v>
      </c>
      <c r="R28" s="21"/>
      <c r="S28" s="21"/>
      <c r="T28" s="21"/>
      <c r="U28" s="21"/>
      <c r="V28" s="21"/>
      <c r="W28" s="21"/>
      <c r="X28" s="21"/>
      <c r="Y28" s="21"/>
      <c r="Z28" s="21"/>
      <c r="AA28" s="21"/>
      <c r="AB28" s="21"/>
      <c r="AC28" s="21"/>
      <c r="AD28" s="21"/>
      <c r="AE28" s="21"/>
      <c r="AF28" s="21"/>
      <c r="AG28" s="21"/>
      <c r="AH28" s="21"/>
      <c r="AI28" s="21"/>
      <c r="AJ28" s="21"/>
      <c r="AK28" s="22"/>
      <c r="AL28" s="84" t="str">
        <f>IF(依頼書!AH28="","",依頼書!AH28)</f>
        <v/>
      </c>
      <c r="AM28" s="85"/>
      <c r="AN28" s="6"/>
      <c r="AO28" s="6"/>
    </row>
    <row r="29" spans="3:43" ht="9.6" customHeight="1">
      <c r="E29" s="6"/>
      <c r="F29" s="6"/>
      <c r="G29" s="82"/>
      <c r="H29" s="139"/>
      <c r="I29" s="139"/>
      <c r="J29" s="139"/>
      <c r="K29" s="139"/>
      <c r="L29" s="139"/>
      <c r="M29" s="140"/>
      <c r="N29" s="15" t="s">
        <v>11</v>
      </c>
      <c r="O29" s="6"/>
      <c r="P29" s="6"/>
      <c r="Q29" s="6"/>
      <c r="R29" s="16"/>
      <c r="S29" s="6"/>
      <c r="T29" s="6"/>
      <c r="U29" s="6"/>
      <c r="V29" s="6"/>
      <c r="W29" s="6"/>
      <c r="X29" s="6"/>
      <c r="Y29" s="6"/>
      <c r="Z29" s="6"/>
      <c r="AA29" s="6"/>
      <c r="AB29" s="6"/>
      <c r="AC29" s="6"/>
      <c r="AD29" s="6"/>
      <c r="AE29" s="6"/>
      <c r="AF29" s="6"/>
      <c r="AG29" s="6"/>
      <c r="AH29" s="6"/>
      <c r="AI29" s="6"/>
      <c r="AJ29" s="6"/>
      <c r="AK29" s="17"/>
      <c r="AL29" s="82" t="str">
        <f>IF(依頼書!AH29="","",依頼書!AH29)</f>
        <v/>
      </c>
      <c r="AM29" s="83"/>
      <c r="AN29" s="6"/>
      <c r="AO29" s="6"/>
    </row>
    <row r="30" spans="3:43" ht="9.6" customHeight="1">
      <c r="E30" s="6"/>
      <c r="F30" s="6"/>
      <c r="G30" s="82"/>
      <c r="H30" s="139"/>
      <c r="I30" s="139"/>
      <c r="J30" s="139"/>
      <c r="K30" s="139"/>
      <c r="L30" s="139"/>
      <c r="M30" s="140"/>
      <c r="N30" s="15"/>
      <c r="O30" s="6"/>
      <c r="P30" s="6" t="s">
        <v>12</v>
      </c>
      <c r="Q30" s="6"/>
      <c r="R30" s="16"/>
      <c r="S30" s="6"/>
      <c r="T30" s="6"/>
      <c r="U30" s="6"/>
      <c r="V30" s="6"/>
      <c r="W30" s="6"/>
      <c r="X30" s="6"/>
      <c r="Y30" s="6"/>
      <c r="Z30" s="6"/>
      <c r="AA30" s="6"/>
      <c r="AB30" s="6"/>
      <c r="AC30" s="6"/>
      <c r="AD30" s="6"/>
      <c r="AE30" s="6"/>
      <c r="AF30" s="6"/>
      <c r="AG30" s="6"/>
      <c r="AH30" s="6"/>
      <c r="AI30" s="6"/>
      <c r="AJ30" s="6"/>
      <c r="AK30" s="17"/>
      <c r="AL30" s="82" t="str">
        <f>IF(依頼書!AH30="","",依頼書!AH30)</f>
        <v/>
      </c>
      <c r="AM30" s="83"/>
      <c r="AN30" s="6"/>
      <c r="AO30" s="6"/>
    </row>
    <row r="31" spans="3:43" ht="9.6" customHeight="1">
      <c r="E31" s="6"/>
      <c r="F31" s="6"/>
      <c r="G31" s="82"/>
      <c r="H31" s="139"/>
      <c r="I31" s="139"/>
      <c r="J31" s="139"/>
      <c r="K31" s="139"/>
      <c r="L31" s="139"/>
      <c r="M31" s="140"/>
      <c r="N31" s="15"/>
      <c r="O31" s="6"/>
      <c r="P31" s="6" t="s">
        <v>13</v>
      </c>
      <c r="Q31" s="6"/>
      <c r="R31" s="16"/>
      <c r="S31" s="6"/>
      <c r="T31" s="6"/>
      <c r="U31" s="6"/>
      <c r="V31" s="6"/>
      <c r="W31" s="6"/>
      <c r="X31" s="6"/>
      <c r="Y31" s="6"/>
      <c r="Z31" s="6"/>
      <c r="AA31" s="6"/>
      <c r="AB31" s="6"/>
      <c r="AC31" s="6"/>
      <c r="AD31" s="6"/>
      <c r="AE31" s="6"/>
      <c r="AF31" s="6"/>
      <c r="AG31" s="6"/>
      <c r="AH31" s="6"/>
      <c r="AI31" s="6"/>
      <c r="AJ31" s="6"/>
      <c r="AK31" s="17"/>
      <c r="AL31" s="82" t="str">
        <f>IF(依頼書!AH31="","",依頼書!AH31)</f>
        <v/>
      </c>
      <c r="AM31" s="83"/>
      <c r="AN31" s="6"/>
      <c r="AO31" s="6"/>
    </row>
    <row r="32" spans="3:43" ht="9.6" customHeight="1">
      <c r="E32" s="6"/>
      <c r="F32" s="6"/>
      <c r="G32" s="82"/>
      <c r="H32" s="139"/>
      <c r="I32" s="139"/>
      <c r="J32" s="139"/>
      <c r="K32" s="139"/>
      <c r="L32" s="139"/>
      <c r="M32" s="140"/>
      <c r="N32" s="15"/>
      <c r="O32" s="6"/>
      <c r="P32" s="6" t="s">
        <v>14</v>
      </c>
      <c r="Q32" s="6"/>
      <c r="R32" s="16"/>
      <c r="S32" s="6"/>
      <c r="T32" s="6"/>
      <c r="U32" s="6"/>
      <c r="V32" s="6"/>
      <c r="W32" s="6"/>
      <c r="X32" s="6"/>
      <c r="Y32" s="6"/>
      <c r="Z32" s="6"/>
      <c r="AA32" s="6"/>
      <c r="AB32" s="6"/>
      <c r="AC32" s="6"/>
      <c r="AD32" s="6"/>
      <c r="AE32" s="6"/>
      <c r="AF32" s="6"/>
      <c r="AG32" s="6"/>
      <c r="AH32" s="6"/>
      <c r="AI32" s="6"/>
      <c r="AJ32" s="6"/>
      <c r="AK32" s="17"/>
      <c r="AL32" s="82" t="str">
        <f>IF(依頼書!AH32="","",依頼書!AH32)</f>
        <v/>
      </c>
      <c r="AM32" s="83"/>
      <c r="AN32" s="6"/>
      <c r="AO32" s="6"/>
    </row>
    <row r="33" spans="5:41" ht="9.6" customHeight="1">
      <c r="E33" s="6"/>
      <c r="F33" s="6"/>
      <c r="G33" s="82"/>
      <c r="H33" s="139"/>
      <c r="I33" s="139"/>
      <c r="J33" s="139"/>
      <c r="K33" s="139"/>
      <c r="L33" s="139"/>
      <c r="M33" s="140"/>
      <c r="N33" s="15"/>
      <c r="O33" s="6"/>
      <c r="P33" s="6" t="s">
        <v>135</v>
      </c>
      <c r="Q33" s="6"/>
      <c r="R33" s="16"/>
      <c r="S33" s="6"/>
      <c r="T33" s="6"/>
      <c r="U33" s="6"/>
      <c r="V33" s="6"/>
      <c r="W33" s="6"/>
      <c r="X33" s="6"/>
      <c r="Y33" s="6"/>
      <c r="Z33" s="6"/>
      <c r="AA33" s="6"/>
      <c r="AB33" s="6"/>
      <c r="AC33" s="6"/>
      <c r="AD33" s="6"/>
      <c r="AE33" s="6"/>
      <c r="AF33" s="6"/>
      <c r="AG33" s="6"/>
      <c r="AH33" s="6"/>
      <c r="AI33" s="6"/>
      <c r="AJ33" s="6"/>
      <c r="AK33" s="17"/>
      <c r="AL33" s="82" t="str">
        <f>IF(依頼書!AH33="","",依頼書!AH33)</f>
        <v/>
      </c>
      <c r="AM33" s="83"/>
      <c r="AN33" s="6"/>
      <c r="AO33" s="6"/>
    </row>
    <row r="34" spans="5:41" ht="9.6" customHeight="1">
      <c r="E34" s="6"/>
      <c r="F34" s="6"/>
      <c r="G34" s="84"/>
      <c r="H34" s="141"/>
      <c r="I34" s="141"/>
      <c r="J34" s="141"/>
      <c r="K34" s="141"/>
      <c r="L34" s="141"/>
      <c r="M34" s="142"/>
      <c r="N34" s="20"/>
      <c r="O34" s="21"/>
      <c r="P34" s="21" t="s">
        <v>15</v>
      </c>
      <c r="Q34" s="21"/>
      <c r="R34" s="23"/>
      <c r="S34" s="21"/>
      <c r="T34" s="21"/>
      <c r="U34" s="21"/>
      <c r="V34" s="21"/>
      <c r="W34" s="21"/>
      <c r="X34" s="21"/>
      <c r="Y34" s="21"/>
      <c r="Z34" s="21"/>
      <c r="AA34" s="21"/>
      <c r="AB34" s="21"/>
      <c r="AC34" s="21"/>
      <c r="AD34" s="21"/>
      <c r="AE34" s="21"/>
      <c r="AF34" s="21"/>
      <c r="AG34" s="21"/>
      <c r="AH34" s="21"/>
      <c r="AI34" s="21"/>
      <c r="AJ34" s="21"/>
      <c r="AK34" s="22"/>
      <c r="AL34" s="84" t="str">
        <f>IF(依頼書!AH34="","",依頼書!AH34)</f>
        <v/>
      </c>
      <c r="AM34" s="85"/>
      <c r="AN34" s="6"/>
      <c r="AO34" s="6"/>
    </row>
    <row r="35" spans="5:41" ht="9.6" customHeight="1">
      <c r="E35" s="6"/>
      <c r="F35" s="6"/>
      <c r="G35" s="119"/>
      <c r="H35" s="143" t="s">
        <v>136</v>
      </c>
      <c r="I35" s="143"/>
      <c r="J35" s="143"/>
      <c r="K35" s="143"/>
      <c r="L35" s="143"/>
      <c r="M35" s="144"/>
      <c r="N35" s="24" t="s">
        <v>138</v>
      </c>
      <c r="O35" s="25"/>
      <c r="P35" s="25"/>
      <c r="Q35" s="25"/>
      <c r="R35" s="26"/>
      <c r="S35" s="25"/>
      <c r="T35" s="25"/>
      <c r="U35" s="25"/>
      <c r="V35" s="25"/>
      <c r="W35" s="25"/>
      <c r="X35" s="25"/>
      <c r="Y35" s="25"/>
      <c r="Z35" s="25"/>
      <c r="AA35" s="25"/>
      <c r="AB35" s="25"/>
      <c r="AC35" s="25"/>
      <c r="AD35" s="25"/>
      <c r="AE35" s="25"/>
      <c r="AF35" s="25"/>
      <c r="AG35" s="25"/>
      <c r="AH35" s="25"/>
      <c r="AI35" s="25"/>
      <c r="AJ35" s="25"/>
      <c r="AK35" s="27"/>
      <c r="AL35" s="82" t="str">
        <f>IF(依頼書!AH35="","",依頼書!AH35)</f>
        <v/>
      </c>
      <c r="AM35" s="83"/>
      <c r="AN35" s="6"/>
      <c r="AO35" s="6"/>
    </row>
    <row r="36" spans="5:41" ht="9.6" customHeight="1">
      <c r="E36" s="6"/>
      <c r="F36" s="6"/>
      <c r="G36" s="82"/>
      <c r="H36" s="139"/>
      <c r="I36" s="139"/>
      <c r="J36" s="139"/>
      <c r="K36" s="139"/>
      <c r="L36" s="139"/>
      <c r="M36" s="140"/>
      <c r="N36" s="15"/>
      <c r="O36" s="6"/>
      <c r="P36" s="6" t="s">
        <v>139</v>
      </c>
      <c r="Q36" s="6"/>
      <c r="R36" s="16"/>
      <c r="S36" s="6"/>
      <c r="T36" s="6"/>
      <c r="U36" s="6"/>
      <c r="V36" s="6"/>
      <c r="W36" s="6"/>
      <c r="X36" s="6"/>
      <c r="Y36" s="6"/>
      <c r="Z36" s="6"/>
      <c r="AA36" s="6"/>
      <c r="AB36" s="6"/>
      <c r="AC36" s="6"/>
      <c r="AD36" s="6"/>
      <c r="AE36" s="6"/>
      <c r="AF36" s="6"/>
      <c r="AG36" s="6"/>
      <c r="AH36" s="6"/>
      <c r="AI36" s="6"/>
      <c r="AJ36" s="6"/>
      <c r="AK36" s="17"/>
      <c r="AL36" s="82" t="str">
        <f>IF(依頼書!AH36="","",依頼書!AH36)</f>
        <v/>
      </c>
      <c r="AM36" s="83"/>
      <c r="AN36" s="6"/>
      <c r="AO36" s="6"/>
    </row>
    <row r="37" spans="5:41" ht="9.6" customHeight="1">
      <c r="E37" s="6"/>
      <c r="F37" s="6"/>
      <c r="G37" s="82"/>
      <c r="H37" s="139"/>
      <c r="I37" s="139"/>
      <c r="J37" s="139"/>
      <c r="K37" s="139"/>
      <c r="L37" s="139"/>
      <c r="M37" s="140"/>
      <c r="N37" s="15"/>
      <c r="O37" s="6"/>
      <c r="P37" s="6" t="s">
        <v>137</v>
      </c>
      <c r="Q37" s="6"/>
      <c r="R37" s="16"/>
      <c r="S37" s="6"/>
      <c r="T37" s="6"/>
      <c r="U37" s="6"/>
      <c r="V37" s="6"/>
      <c r="W37" s="6"/>
      <c r="X37" s="6"/>
      <c r="Y37" s="6"/>
      <c r="Z37" s="6"/>
      <c r="AA37" s="6"/>
      <c r="AB37" s="6"/>
      <c r="AC37" s="6"/>
      <c r="AD37" s="6"/>
      <c r="AE37" s="6"/>
      <c r="AF37" s="6"/>
      <c r="AG37" s="6"/>
      <c r="AH37" s="6"/>
      <c r="AI37" s="6"/>
      <c r="AJ37" s="6"/>
      <c r="AK37" s="17"/>
      <c r="AL37" s="82" t="str">
        <f>IF(依頼書!AH37="","",依頼書!AH37)</f>
        <v/>
      </c>
      <c r="AM37" s="83"/>
      <c r="AN37" s="6"/>
      <c r="AO37" s="6"/>
    </row>
    <row r="38" spans="5:41" ht="9.6" customHeight="1">
      <c r="E38" s="6"/>
      <c r="F38" s="6"/>
      <c r="G38" s="82"/>
      <c r="H38" s="139"/>
      <c r="I38" s="139"/>
      <c r="J38" s="139"/>
      <c r="K38" s="139"/>
      <c r="L38" s="139"/>
      <c r="M38" s="140"/>
      <c r="N38" s="20"/>
      <c r="O38" s="21"/>
      <c r="P38" s="21" t="s">
        <v>16</v>
      </c>
      <c r="Q38" s="21"/>
      <c r="R38" s="23"/>
      <c r="S38" s="21"/>
      <c r="T38" s="21"/>
      <c r="U38" s="21"/>
      <c r="V38" s="21"/>
      <c r="W38" s="21"/>
      <c r="X38" s="21"/>
      <c r="Y38" s="21"/>
      <c r="Z38" s="21"/>
      <c r="AA38" s="21"/>
      <c r="AB38" s="21"/>
      <c r="AC38" s="21"/>
      <c r="AD38" s="21"/>
      <c r="AE38" s="21"/>
      <c r="AF38" s="21"/>
      <c r="AG38" s="21"/>
      <c r="AH38" s="21"/>
      <c r="AI38" s="21"/>
      <c r="AJ38" s="21"/>
      <c r="AK38" s="22"/>
      <c r="AL38" s="84" t="str">
        <f>IF(依頼書!AH38="","",依頼書!AH38)</f>
        <v/>
      </c>
      <c r="AM38" s="85"/>
      <c r="AN38" s="6"/>
      <c r="AO38" s="6"/>
    </row>
    <row r="39" spans="5:41" ht="9.6" customHeight="1">
      <c r="E39" s="6"/>
      <c r="F39" s="6"/>
      <c r="G39" s="82"/>
      <c r="H39" s="139"/>
      <c r="I39" s="139"/>
      <c r="J39" s="139"/>
      <c r="K39" s="139"/>
      <c r="L39" s="139"/>
      <c r="M39" s="140"/>
      <c r="N39" s="15" t="s">
        <v>140</v>
      </c>
      <c r="O39" s="6"/>
      <c r="P39" s="6"/>
      <c r="Q39" s="6"/>
      <c r="R39" s="16"/>
      <c r="S39" s="6"/>
      <c r="T39" s="6"/>
      <c r="U39" s="6"/>
      <c r="V39" s="6"/>
      <c r="W39" s="6"/>
      <c r="X39" s="6"/>
      <c r="Y39" s="6"/>
      <c r="Z39" s="6"/>
      <c r="AA39" s="6"/>
      <c r="AB39" s="6"/>
      <c r="AC39" s="6"/>
      <c r="AD39" s="6"/>
      <c r="AE39" s="6"/>
      <c r="AF39" s="6"/>
      <c r="AG39" s="6"/>
      <c r="AH39" s="6"/>
      <c r="AI39" s="6"/>
      <c r="AJ39" s="6"/>
      <c r="AK39" s="17"/>
      <c r="AL39" s="82" t="str">
        <f>IF(依頼書!AH39="","",依頼書!AH39)</f>
        <v/>
      </c>
      <c r="AM39" s="83"/>
      <c r="AN39" s="6"/>
      <c r="AO39" s="6"/>
    </row>
    <row r="40" spans="5:41" ht="9.6" customHeight="1">
      <c r="E40" s="6"/>
      <c r="F40" s="6"/>
      <c r="G40" s="82"/>
      <c r="H40" s="139"/>
      <c r="I40" s="139"/>
      <c r="J40" s="139"/>
      <c r="K40" s="139"/>
      <c r="L40" s="139"/>
      <c r="M40" s="140"/>
      <c r="N40" s="15"/>
      <c r="O40" s="6"/>
      <c r="P40" s="6" t="s">
        <v>17</v>
      </c>
      <c r="Q40" s="6"/>
      <c r="R40" s="16"/>
      <c r="S40" s="6"/>
      <c r="T40" s="6"/>
      <c r="U40" s="7" t="s">
        <v>28</v>
      </c>
      <c r="V40" s="6"/>
      <c r="W40" s="6" t="s">
        <v>143</v>
      </c>
      <c r="X40" s="6"/>
      <c r="Y40" s="6"/>
      <c r="Z40" s="6" t="s">
        <v>29</v>
      </c>
      <c r="AA40" s="6" t="s">
        <v>74</v>
      </c>
      <c r="AB40" s="6"/>
      <c r="AC40" s="6"/>
      <c r="AD40" s="6"/>
      <c r="AE40" s="6"/>
      <c r="AF40" s="6"/>
      <c r="AG40" s="6"/>
      <c r="AH40" s="6"/>
      <c r="AI40" s="6"/>
      <c r="AJ40" s="6"/>
      <c r="AK40" s="17"/>
      <c r="AL40" s="82" t="str">
        <f>IF(依頼書!AH40="","",依頼書!AH40)</f>
        <v/>
      </c>
      <c r="AM40" s="83"/>
      <c r="AN40" s="6"/>
      <c r="AO40" s="6"/>
    </row>
    <row r="41" spans="5:41" ht="9.6" customHeight="1">
      <c r="E41" s="6"/>
      <c r="F41" s="6"/>
      <c r="G41" s="82"/>
      <c r="H41" s="139"/>
      <c r="I41" s="139"/>
      <c r="J41" s="139"/>
      <c r="K41" s="139"/>
      <c r="L41" s="139"/>
      <c r="M41" s="140"/>
      <c r="N41" s="15"/>
      <c r="O41" s="6"/>
      <c r="P41" s="6" t="s">
        <v>144</v>
      </c>
      <c r="Q41" s="6"/>
      <c r="R41" s="16"/>
      <c r="S41" s="6"/>
      <c r="T41" s="6"/>
      <c r="U41" s="6"/>
      <c r="V41" s="6"/>
      <c r="W41" s="6"/>
      <c r="X41" s="6"/>
      <c r="Y41" s="6"/>
      <c r="Z41" s="6"/>
      <c r="AA41" s="6"/>
      <c r="AB41" s="6"/>
      <c r="AC41" s="6"/>
      <c r="AD41" s="6"/>
      <c r="AE41" s="6"/>
      <c r="AF41" s="6"/>
      <c r="AG41" s="6"/>
      <c r="AH41" s="6"/>
      <c r="AI41" s="6"/>
      <c r="AJ41" s="6"/>
      <c r="AK41" s="17"/>
      <c r="AL41" s="82" t="str">
        <f>IF(依頼書!AH41="","",依頼書!AH41)</f>
        <v/>
      </c>
      <c r="AM41" s="83"/>
      <c r="AN41" s="6"/>
      <c r="AO41" s="6"/>
    </row>
    <row r="42" spans="5:41" ht="9.6" customHeight="1">
      <c r="E42" s="6"/>
      <c r="F42" s="6"/>
      <c r="G42" s="82"/>
      <c r="H42" s="139"/>
      <c r="I42" s="139"/>
      <c r="J42" s="139"/>
      <c r="K42" s="139"/>
      <c r="L42" s="139"/>
      <c r="M42" s="140"/>
      <c r="N42" s="20"/>
      <c r="O42" s="21"/>
      <c r="P42" s="21" t="s">
        <v>18</v>
      </c>
      <c r="Q42" s="21"/>
      <c r="R42" s="23"/>
      <c r="S42" s="21"/>
      <c r="T42" s="21"/>
      <c r="U42" s="21"/>
      <c r="V42" s="21"/>
      <c r="W42" s="21"/>
      <c r="X42" s="21"/>
      <c r="Y42" s="21"/>
      <c r="Z42" s="21"/>
      <c r="AA42" s="21"/>
      <c r="AB42" s="21"/>
      <c r="AC42" s="21"/>
      <c r="AD42" s="21"/>
      <c r="AE42" s="21"/>
      <c r="AF42" s="21"/>
      <c r="AG42" s="21"/>
      <c r="AH42" s="21"/>
      <c r="AI42" s="21"/>
      <c r="AJ42" s="21"/>
      <c r="AK42" s="22"/>
      <c r="AL42" s="84" t="str">
        <f>IF(依頼書!AH42="","",依頼書!AH42)</f>
        <v/>
      </c>
      <c r="AM42" s="85"/>
      <c r="AN42" s="6"/>
      <c r="AO42" s="6"/>
    </row>
    <row r="43" spans="5:41" ht="9.6" customHeight="1">
      <c r="E43" s="6"/>
      <c r="F43" s="6"/>
      <c r="G43" s="82"/>
      <c r="H43" s="139"/>
      <c r="I43" s="139"/>
      <c r="J43" s="139"/>
      <c r="K43" s="139"/>
      <c r="L43" s="139"/>
      <c r="M43" s="140"/>
      <c r="N43" s="15" t="s">
        <v>141</v>
      </c>
      <c r="O43" s="6"/>
      <c r="P43" s="6"/>
      <c r="Q43" s="6"/>
      <c r="R43" s="16"/>
      <c r="S43" s="6"/>
      <c r="T43" s="6"/>
      <c r="U43" s="6"/>
      <c r="V43" s="6"/>
      <c r="W43" s="6"/>
      <c r="X43" s="6"/>
      <c r="Y43" s="6"/>
      <c r="Z43" s="6"/>
      <c r="AA43" s="6"/>
      <c r="AB43" s="6"/>
      <c r="AC43" s="6"/>
      <c r="AD43" s="6"/>
      <c r="AE43" s="6"/>
      <c r="AF43" s="6"/>
      <c r="AG43" s="6"/>
      <c r="AH43" s="6"/>
      <c r="AI43" s="6"/>
      <c r="AJ43" s="6"/>
      <c r="AK43" s="17"/>
      <c r="AL43" s="82" t="str">
        <f>IF(依頼書!AH43="","",依頼書!AH43)</f>
        <v/>
      </c>
      <c r="AM43" s="83"/>
      <c r="AN43" s="6"/>
      <c r="AO43" s="6"/>
    </row>
    <row r="44" spans="5:41" ht="9.6" customHeight="1">
      <c r="E44" s="6"/>
      <c r="F44" s="6"/>
      <c r="G44" s="82"/>
      <c r="H44" s="139"/>
      <c r="I44" s="139"/>
      <c r="J44" s="139"/>
      <c r="K44" s="139"/>
      <c r="L44" s="139"/>
      <c r="M44" s="140"/>
      <c r="N44" s="15"/>
      <c r="O44" s="6"/>
      <c r="P44" s="6" t="s">
        <v>19</v>
      </c>
      <c r="Q44" s="6"/>
      <c r="R44" s="16"/>
      <c r="S44" s="6"/>
      <c r="T44" s="6"/>
      <c r="U44" s="6"/>
      <c r="V44" s="6"/>
      <c r="W44" s="6"/>
      <c r="X44" s="6"/>
      <c r="Y44" s="6"/>
      <c r="Z44" s="6"/>
      <c r="AA44" s="6"/>
      <c r="AB44" s="6"/>
      <c r="AC44" s="6"/>
      <c r="AD44" s="6"/>
      <c r="AE44" s="6"/>
      <c r="AF44" s="6"/>
      <c r="AG44" s="6"/>
      <c r="AH44" s="6"/>
      <c r="AI44" s="6"/>
      <c r="AJ44" s="6"/>
      <c r="AK44" s="17"/>
      <c r="AL44" s="82" t="str">
        <f>IF(依頼書!AH44="","",依頼書!AH44)</f>
        <v/>
      </c>
      <c r="AM44" s="83"/>
      <c r="AN44" s="6"/>
      <c r="AO44" s="6"/>
    </row>
    <row r="45" spans="5:41" ht="9.6" customHeight="1">
      <c r="E45" s="6"/>
      <c r="F45" s="6"/>
      <c r="G45" s="82"/>
      <c r="H45" s="139"/>
      <c r="I45" s="139"/>
      <c r="J45" s="139"/>
      <c r="K45" s="139"/>
      <c r="L45" s="139"/>
      <c r="M45" s="140"/>
      <c r="N45" s="15"/>
      <c r="O45" s="6"/>
      <c r="P45" s="6" t="s">
        <v>20</v>
      </c>
      <c r="Q45" s="6"/>
      <c r="R45" s="16"/>
      <c r="S45" s="6"/>
      <c r="T45" s="6"/>
      <c r="U45" s="6"/>
      <c r="V45" s="6"/>
      <c r="W45" s="6"/>
      <c r="X45" s="6"/>
      <c r="Y45" s="6"/>
      <c r="Z45" s="6"/>
      <c r="AA45" s="6"/>
      <c r="AB45" s="6"/>
      <c r="AC45" s="6"/>
      <c r="AD45" s="6"/>
      <c r="AE45" s="6"/>
      <c r="AF45" s="6"/>
      <c r="AG45" s="6"/>
      <c r="AH45" s="6"/>
      <c r="AI45" s="6"/>
      <c r="AJ45" s="6"/>
      <c r="AK45" s="17"/>
      <c r="AL45" s="82" t="str">
        <f>IF(依頼書!AH45="","",依頼書!AH45)</f>
        <v/>
      </c>
      <c r="AM45" s="83"/>
      <c r="AN45" s="6"/>
      <c r="AO45" s="6"/>
    </row>
    <row r="46" spans="5:41" ht="9.6" customHeight="1">
      <c r="E46" s="6"/>
      <c r="F46" s="6"/>
      <c r="G46" s="84"/>
      <c r="H46" s="141"/>
      <c r="I46" s="141"/>
      <c r="J46" s="141"/>
      <c r="K46" s="141"/>
      <c r="L46" s="141"/>
      <c r="M46" s="142"/>
      <c r="N46" s="15"/>
      <c r="O46" s="21"/>
      <c r="P46" s="21" t="s">
        <v>21</v>
      </c>
      <c r="Q46" s="21"/>
      <c r="R46" s="23"/>
      <c r="S46" s="21"/>
      <c r="T46" s="21"/>
      <c r="U46" s="21"/>
      <c r="V46" s="21"/>
      <c r="W46" s="21"/>
      <c r="X46" s="21"/>
      <c r="Y46" s="21"/>
      <c r="Z46" s="21"/>
      <c r="AA46" s="21"/>
      <c r="AB46" s="21"/>
      <c r="AC46" s="21"/>
      <c r="AD46" s="21"/>
      <c r="AE46" s="21"/>
      <c r="AF46" s="21"/>
      <c r="AG46" s="21"/>
      <c r="AH46" s="21"/>
      <c r="AI46" s="21"/>
      <c r="AJ46" s="21"/>
      <c r="AK46" s="22"/>
      <c r="AL46" s="84" t="str">
        <f>IF(依頼書!AH46="","",依頼書!AH46)</f>
        <v/>
      </c>
      <c r="AM46" s="85"/>
      <c r="AN46" s="6"/>
      <c r="AO46" s="6"/>
    </row>
    <row r="47" spans="5:41" ht="9.6" customHeight="1">
      <c r="E47" s="6"/>
      <c r="F47" s="6"/>
      <c r="G47" s="119"/>
      <c r="H47" s="143" t="s">
        <v>71</v>
      </c>
      <c r="I47" s="143"/>
      <c r="J47" s="143"/>
      <c r="K47" s="143"/>
      <c r="L47" s="143"/>
      <c r="M47" s="144"/>
      <c r="N47" s="24" t="s">
        <v>22</v>
      </c>
      <c r="O47" s="25"/>
      <c r="P47" s="25"/>
      <c r="Q47" s="25"/>
      <c r="R47" s="26"/>
      <c r="S47" s="25"/>
      <c r="T47" s="25"/>
      <c r="U47" s="25"/>
      <c r="V47" s="25"/>
      <c r="W47" s="25"/>
      <c r="X47" s="25"/>
      <c r="Y47" s="25"/>
      <c r="Z47" s="25"/>
      <c r="AA47" s="25"/>
      <c r="AB47" s="25"/>
      <c r="AC47" s="25"/>
      <c r="AD47" s="25"/>
      <c r="AE47" s="25"/>
      <c r="AF47" s="25"/>
      <c r="AG47" s="25"/>
      <c r="AH47" s="25"/>
      <c r="AI47" s="25"/>
      <c r="AJ47" s="25"/>
      <c r="AK47" s="27"/>
      <c r="AL47" s="82" t="str">
        <f>IF(依頼書!AH47="","",依頼書!AH47)</f>
        <v/>
      </c>
      <c r="AM47" s="83"/>
      <c r="AN47" s="6"/>
      <c r="AO47" s="6"/>
    </row>
    <row r="48" spans="5:41" ht="9.6" customHeight="1">
      <c r="E48" s="6"/>
      <c r="F48" s="6"/>
      <c r="G48" s="82"/>
      <c r="H48" s="139"/>
      <c r="I48" s="139"/>
      <c r="J48" s="139"/>
      <c r="K48" s="139"/>
      <c r="L48" s="139"/>
      <c r="M48" s="140"/>
      <c r="N48" s="15"/>
      <c r="O48" s="6"/>
      <c r="P48" s="6" t="s">
        <v>23</v>
      </c>
      <c r="Q48" s="6"/>
      <c r="R48" s="6"/>
      <c r="S48" s="6"/>
      <c r="T48" s="6"/>
      <c r="U48" s="6"/>
      <c r="V48" s="6"/>
      <c r="W48" s="6"/>
      <c r="X48" s="6"/>
      <c r="Y48" s="6"/>
      <c r="Z48" s="6"/>
      <c r="AA48" s="6"/>
      <c r="AB48" s="6"/>
      <c r="AC48" s="6"/>
      <c r="AD48" s="6"/>
      <c r="AE48" s="6"/>
      <c r="AF48" s="6"/>
      <c r="AG48" s="6"/>
      <c r="AH48" s="6"/>
      <c r="AI48" s="6"/>
      <c r="AJ48" s="6"/>
      <c r="AK48" s="17"/>
      <c r="AL48" s="82" t="str">
        <f>IF(依頼書!AH48="","",依頼書!AH48)</f>
        <v/>
      </c>
      <c r="AM48" s="83"/>
      <c r="AN48" s="6"/>
      <c r="AO48" s="6"/>
    </row>
    <row r="49" spans="3:44" ht="9.6" customHeight="1">
      <c r="E49" s="6"/>
      <c r="F49" s="6"/>
      <c r="G49" s="82"/>
      <c r="H49" s="139"/>
      <c r="I49" s="139"/>
      <c r="J49" s="139"/>
      <c r="K49" s="139"/>
      <c r="L49" s="139"/>
      <c r="M49" s="140"/>
      <c r="N49" s="20"/>
      <c r="O49" s="21"/>
      <c r="P49" s="21" t="s">
        <v>24</v>
      </c>
      <c r="Q49" s="21"/>
      <c r="R49" s="21"/>
      <c r="S49" s="21"/>
      <c r="T49" s="21"/>
      <c r="U49" s="21"/>
      <c r="V49" s="21"/>
      <c r="W49" s="21"/>
      <c r="X49" s="21"/>
      <c r="Y49" s="21"/>
      <c r="Z49" s="21"/>
      <c r="AA49" s="21"/>
      <c r="AB49" s="21"/>
      <c r="AC49" s="21"/>
      <c r="AD49" s="21"/>
      <c r="AE49" s="21"/>
      <c r="AF49" s="21"/>
      <c r="AG49" s="21"/>
      <c r="AH49" s="21"/>
      <c r="AI49" s="21"/>
      <c r="AJ49" s="21"/>
      <c r="AK49" s="22"/>
      <c r="AL49" s="84" t="str">
        <f>IF(依頼書!AH49="","",依頼書!AH49)</f>
        <v/>
      </c>
      <c r="AM49" s="85"/>
      <c r="AN49" s="6"/>
      <c r="AO49" s="6"/>
    </row>
    <row r="50" spans="3:44" ht="9.6" customHeight="1">
      <c r="E50" s="6"/>
      <c r="F50" s="6"/>
      <c r="G50" s="82"/>
      <c r="H50" s="139"/>
      <c r="I50" s="139"/>
      <c r="J50" s="139"/>
      <c r="K50" s="139"/>
      <c r="L50" s="139"/>
      <c r="M50" s="140"/>
      <c r="N50" s="15" t="s">
        <v>11</v>
      </c>
      <c r="O50" s="6"/>
      <c r="P50" s="6"/>
      <c r="Q50" s="6"/>
      <c r="R50" s="16"/>
      <c r="S50" s="6"/>
      <c r="T50" s="6"/>
      <c r="U50" s="6"/>
      <c r="V50" s="6"/>
      <c r="W50" s="6"/>
      <c r="X50" s="6"/>
      <c r="Y50" s="6"/>
      <c r="Z50" s="6"/>
      <c r="AA50" s="6"/>
      <c r="AB50" s="6"/>
      <c r="AC50" s="6"/>
      <c r="AD50" s="6"/>
      <c r="AE50" s="6"/>
      <c r="AF50" s="6"/>
      <c r="AG50" s="6"/>
      <c r="AH50" s="6"/>
      <c r="AI50" s="6"/>
      <c r="AJ50" s="6"/>
      <c r="AK50" s="17"/>
      <c r="AL50" s="82" t="str">
        <f>IF(依頼書!AH50="","",依頼書!AH50)</f>
        <v/>
      </c>
      <c r="AM50" s="83"/>
      <c r="AN50" s="6"/>
      <c r="AO50" s="6"/>
    </row>
    <row r="51" spans="3:44" ht="9.6" customHeight="1">
      <c r="G51" s="82"/>
      <c r="H51" s="139"/>
      <c r="I51" s="139"/>
      <c r="J51" s="139"/>
      <c r="K51" s="139"/>
      <c r="L51" s="139"/>
      <c r="M51" s="140"/>
      <c r="N51" s="15"/>
      <c r="O51" s="6"/>
      <c r="P51" s="6" t="s">
        <v>12</v>
      </c>
      <c r="Q51" s="6"/>
      <c r="R51" s="16"/>
      <c r="S51" s="6"/>
      <c r="T51" s="6"/>
      <c r="U51" s="6"/>
      <c r="V51" s="6"/>
      <c r="W51" s="6"/>
      <c r="X51" s="6"/>
      <c r="Y51" s="6"/>
      <c r="Z51" s="6"/>
      <c r="AA51" s="6"/>
      <c r="AB51" s="6"/>
      <c r="AC51" s="6"/>
      <c r="AD51" s="6"/>
      <c r="AE51" s="6"/>
      <c r="AF51" s="6"/>
      <c r="AG51" s="6"/>
      <c r="AH51" s="6"/>
      <c r="AI51" s="6"/>
      <c r="AJ51" s="6"/>
      <c r="AK51" s="17"/>
      <c r="AL51" s="82" t="str">
        <f>IF(依頼書!AH51="","",依頼書!AH51)</f>
        <v/>
      </c>
      <c r="AM51" s="83"/>
    </row>
    <row r="52" spans="3:44" ht="9.6" customHeight="1">
      <c r="G52" s="84"/>
      <c r="H52" s="141"/>
      <c r="I52" s="141"/>
      <c r="J52" s="141"/>
      <c r="K52" s="141"/>
      <c r="L52" s="141"/>
      <c r="M52" s="142"/>
      <c r="N52" s="20"/>
      <c r="O52" s="21"/>
      <c r="P52" s="21" t="s">
        <v>25</v>
      </c>
      <c r="Q52" s="21"/>
      <c r="R52" s="23"/>
      <c r="S52" s="21"/>
      <c r="T52" s="21"/>
      <c r="U52" s="21"/>
      <c r="V52" s="21"/>
      <c r="W52" s="21"/>
      <c r="X52" s="21"/>
      <c r="Y52" s="21"/>
      <c r="Z52" s="21"/>
      <c r="AA52" s="21"/>
      <c r="AB52" s="21"/>
      <c r="AC52" s="21"/>
      <c r="AD52" s="21"/>
      <c r="AE52" s="21"/>
      <c r="AF52" s="21"/>
      <c r="AG52" s="21"/>
      <c r="AH52" s="21"/>
      <c r="AI52" s="21"/>
      <c r="AJ52" s="21"/>
      <c r="AK52" s="22"/>
      <c r="AL52" s="84" t="str">
        <f>IF(依頼書!AH52="","",依頼書!AH52)</f>
        <v/>
      </c>
      <c r="AM52" s="85"/>
    </row>
    <row r="53" spans="3:44" ht="9.6" customHeight="1">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6"/>
    </row>
    <row r="54" spans="3:44" ht="9.6" customHeight="1">
      <c r="C54" s="14" t="s">
        <v>91</v>
      </c>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6"/>
    </row>
    <row r="55" spans="3:44" ht="9.6" customHeight="1">
      <c r="C55" s="30"/>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row>
    <row r="56" spans="3:44" ht="9.6" customHeight="1">
      <c r="C56" s="30"/>
      <c r="D56" s="45" t="s">
        <v>92</v>
      </c>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row>
    <row r="57" spans="3:44" ht="9.6" customHeight="1">
      <c r="C57" s="35"/>
      <c r="D57" s="35"/>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row>
    <row r="58" spans="3:44" ht="9.6" customHeight="1">
      <c r="C58" s="34" t="s">
        <v>93</v>
      </c>
      <c r="D58" s="35"/>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row>
    <row r="59" spans="3:44" ht="9.6" customHeight="1">
      <c r="C59" s="104"/>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6"/>
    </row>
    <row r="60" spans="3:44" ht="9.6" customHeight="1">
      <c r="C60" s="98"/>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100"/>
    </row>
    <row r="61" spans="3:44" ht="9.6" customHeight="1">
      <c r="C61" s="101"/>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3"/>
    </row>
    <row r="62" spans="3:44" ht="9.6" customHeight="1">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row>
    <row r="63" spans="3:44" ht="9.6" customHeight="1">
      <c r="AL63" s="79" t="s">
        <v>94</v>
      </c>
      <c r="AM63" s="80"/>
      <c r="AN63" s="80"/>
      <c r="AO63" s="80"/>
      <c r="AP63" s="80"/>
      <c r="AQ63" s="81"/>
    </row>
    <row r="64" spans="3:44" ht="9.6" customHeight="1">
      <c r="AL64" s="70" t="str">
        <f>IF(依頼書!AL131="","",依頼書!AL131)</f>
        <v/>
      </c>
      <c r="AM64" s="71"/>
      <c r="AN64" s="71"/>
      <c r="AO64" s="71"/>
      <c r="AP64" s="71"/>
      <c r="AQ64" s="72"/>
    </row>
    <row r="65" spans="1:53" ht="9.6" customHeight="1">
      <c r="AL65" s="73"/>
      <c r="AM65" s="74"/>
      <c r="AN65" s="74"/>
      <c r="AO65" s="74"/>
      <c r="AP65" s="74"/>
      <c r="AQ65" s="75"/>
    </row>
    <row r="66" spans="1:53" ht="9.6" customHeight="1">
      <c r="AL66" s="76"/>
      <c r="AM66" s="77"/>
      <c r="AN66" s="77"/>
      <c r="AO66" s="77"/>
      <c r="AP66" s="77"/>
      <c r="AQ66" s="78"/>
    </row>
    <row r="80" spans="1:53" s="6" customFormat="1" ht="9.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row>
  </sheetData>
  <mergeCells count="56">
    <mergeCell ref="AL63:AQ63"/>
    <mergeCell ref="AL64:AQ66"/>
    <mergeCell ref="AL48:AM48"/>
    <mergeCell ref="AL49:AM49"/>
    <mergeCell ref="C59:AQ61"/>
    <mergeCell ref="AL50:AM50"/>
    <mergeCell ref="AL51:AM51"/>
    <mergeCell ref="AL52:AM52"/>
    <mergeCell ref="G47:G52"/>
    <mergeCell ref="AL47:AM47"/>
    <mergeCell ref="H47:M52"/>
    <mergeCell ref="AL1:AM1"/>
    <mergeCell ref="AO1:AP1"/>
    <mergeCell ref="L6:S6"/>
    <mergeCell ref="L7:S7"/>
    <mergeCell ref="L8:S8"/>
    <mergeCell ref="AG1:AJ1"/>
    <mergeCell ref="C2:AQ2"/>
    <mergeCell ref="C6:K6"/>
    <mergeCell ref="L9:S9"/>
    <mergeCell ref="AL32:AM32"/>
    <mergeCell ref="AL33:AM33"/>
    <mergeCell ref="AL34:AM34"/>
    <mergeCell ref="AL35:AM35"/>
    <mergeCell ref="AL27:AM27"/>
    <mergeCell ref="AL28:AM28"/>
    <mergeCell ref="AL31:AM31"/>
    <mergeCell ref="H22:M34"/>
    <mergeCell ref="H35:M46"/>
    <mergeCell ref="G21:M21"/>
    <mergeCell ref="N21:AK21"/>
    <mergeCell ref="AL21:AM21"/>
    <mergeCell ref="AL24:AM24"/>
    <mergeCell ref="AL25:AM25"/>
    <mergeCell ref="AL22:AM22"/>
    <mergeCell ref="AL44:AM44"/>
    <mergeCell ref="AL45:AM45"/>
    <mergeCell ref="AL46:AM46"/>
    <mergeCell ref="G35:G46"/>
    <mergeCell ref="AL39:AM39"/>
    <mergeCell ref="AL40:AM40"/>
    <mergeCell ref="AL41:AM41"/>
    <mergeCell ref="AL37:AM37"/>
    <mergeCell ref="AL38:AM38"/>
    <mergeCell ref="AL42:AM42"/>
    <mergeCell ref="AL43:AM43"/>
    <mergeCell ref="AL36:AM36"/>
    <mergeCell ref="E13:H13"/>
    <mergeCell ref="AL29:AM29"/>
    <mergeCell ref="AL30:AM30"/>
    <mergeCell ref="G22:G34"/>
    <mergeCell ref="C17:AQ17"/>
    <mergeCell ref="J13:K13"/>
    <mergeCell ref="M13:N13"/>
    <mergeCell ref="AL26:AM26"/>
    <mergeCell ref="AL23:AM23"/>
  </mergeCells>
  <phoneticPr fontId="3"/>
  <conditionalFormatting sqref="V40">
    <cfRule type="expression" dxfId="343" priority="43">
      <formula>(V40&gt;=1)</formula>
    </cfRule>
    <cfRule type="expression" dxfId="342" priority="44">
      <formula>$A$41=TRUE</formula>
    </cfRule>
  </conditionalFormatting>
  <conditionalFormatting sqref="AL23:AL52">
    <cfRule type="expression" dxfId="341" priority="41">
      <formula>(AL23&gt;=1)</formula>
    </cfRule>
    <cfRule type="expression" dxfId="340" priority="42">
      <formula>$A$24=TRUE</formula>
    </cfRule>
  </conditionalFormatting>
  <conditionalFormatting sqref="N25:O25">
    <cfRule type="expression" dxfId="339" priority="39">
      <formula>OR($A$26=TRUE,$A$28=TRUE,$A$29=TRUE)</formula>
    </cfRule>
    <cfRule type="expression" dxfId="338" priority="40">
      <formula>$A$25=TRUE</formula>
    </cfRule>
  </conditionalFormatting>
  <conditionalFormatting sqref="N27:O27">
    <cfRule type="expression" dxfId="337" priority="37">
      <formula>OR($A$26=TRUE,$A$28=TRUE,$A$29=TRUE)</formula>
    </cfRule>
    <cfRule type="expression" dxfId="336" priority="38">
      <formula>$A$25=TRUE</formula>
    </cfRule>
  </conditionalFormatting>
  <conditionalFormatting sqref="N28:O28">
    <cfRule type="expression" dxfId="335" priority="35">
      <formula>OR($A$26=TRUE,$A$28=TRUE,$A$29=TRUE)</formula>
    </cfRule>
    <cfRule type="expression" dxfId="334" priority="36">
      <formula>$A$25=TRUE</formula>
    </cfRule>
  </conditionalFormatting>
  <conditionalFormatting sqref="N23">
    <cfRule type="expression" dxfId="333" priority="33">
      <formula>OR($A$24=TRUE,$A$25=TRUE)</formula>
    </cfRule>
    <cfRule type="expression" dxfId="332" priority="34">
      <formula>$A$23=TRUE</formula>
    </cfRule>
  </conditionalFormatting>
  <conditionalFormatting sqref="N24">
    <cfRule type="expression" dxfId="331" priority="31">
      <formula>OR($A$24=TRUE,$A$25=TRUE)</formula>
    </cfRule>
    <cfRule type="expression" dxfId="330" priority="32">
      <formula>$A$23=TRUE</formula>
    </cfRule>
  </conditionalFormatting>
  <conditionalFormatting sqref="N30">
    <cfRule type="expression" dxfId="329" priority="29">
      <formula>OR($A$31=TRUE,$A$32=TRUE,$A$33=TRUE,$A$34=TRUE)</formula>
    </cfRule>
    <cfRule type="expression" dxfId="328" priority="30">
      <formula>$A$23=TRUE</formula>
    </cfRule>
  </conditionalFormatting>
  <conditionalFormatting sqref="N31">
    <cfRule type="expression" dxfId="327" priority="27">
      <formula>OR($A$31=TRUE,$A$32=TRUE,$A$33=TRUE,$A$34=TRUE)</formula>
    </cfRule>
    <cfRule type="expression" dxfId="326" priority="28">
      <formula>$A$23=TRUE</formula>
    </cfRule>
  </conditionalFormatting>
  <conditionalFormatting sqref="N32">
    <cfRule type="expression" dxfId="325" priority="25">
      <formula>OR($A$31=TRUE,$A$32=TRUE,$A$33=TRUE,$A$34=TRUE)</formula>
    </cfRule>
    <cfRule type="expression" dxfId="324" priority="26">
      <formula>$A$23=TRUE</formula>
    </cfRule>
  </conditionalFormatting>
  <conditionalFormatting sqref="N33">
    <cfRule type="expression" dxfId="323" priority="23">
      <formula>OR($A$31=TRUE,$A$32=TRUE,$A$33=TRUE,$A$34=TRUE)</formula>
    </cfRule>
    <cfRule type="expression" dxfId="322" priority="24">
      <formula>$A$23=TRUE</formula>
    </cfRule>
  </conditionalFormatting>
  <conditionalFormatting sqref="N36">
    <cfRule type="expression" dxfId="321" priority="21">
      <formula>OR($A$37=TRUE,$A$38=TRUE)</formula>
    </cfRule>
    <cfRule type="expression" dxfId="320" priority="22">
      <formula>$A$36=TRUE</formula>
    </cfRule>
  </conditionalFormatting>
  <conditionalFormatting sqref="G35:G46">
    <cfRule type="expression" dxfId="319" priority="19">
      <formula>$A$36=TRUE</formula>
    </cfRule>
    <cfRule type="expression" dxfId="318" priority="20">
      <formula>$A$34=TRUE</formula>
    </cfRule>
  </conditionalFormatting>
  <conditionalFormatting sqref="N37">
    <cfRule type="expression" dxfId="317" priority="17">
      <formula>OR($A$37=TRUE,$A$38=TRUE)</formula>
    </cfRule>
    <cfRule type="expression" dxfId="316" priority="18">
      <formula>$A$36=TRUE</formula>
    </cfRule>
  </conditionalFormatting>
  <conditionalFormatting sqref="N40">
    <cfRule type="expression" dxfId="315" priority="15">
      <formula>OR($A$41=TRUE,$A$43=TRUE)</formula>
    </cfRule>
    <cfRule type="expression" dxfId="314" priority="16">
      <formula>$A$36=TRUE</formula>
    </cfRule>
  </conditionalFormatting>
  <conditionalFormatting sqref="N42">
    <cfRule type="expression" dxfId="313" priority="13">
      <formula>OR($A$41=TRUE,$A$43=TRUE)</formula>
    </cfRule>
    <cfRule type="expression" dxfId="312" priority="14">
      <formula>$A$36=TRUE</formula>
    </cfRule>
  </conditionalFormatting>
  <conditionalFormatting sqref="N44">
    <cfRule type="expression" dxfId="311" priority="11">
      <formula>OR($A$45=TRUE,$A$47=TRUE)</formula>
    </cfRule>
    <cfRule type="expression" dxfId="310" priority="12">
      <formula>$A$36=TRUE</formula>
    </cfRule>
  </conditionalFormatting>
  <conditionalFormatting sqref="N46">
    <cfRule type="expression" dxfId="309" priority="9">
      <formula>OR($A$45=TRUE,$A$47=TRUE)</formula>
    </cfRule>
    <cfRule type="expression" dxfId="308" priority="10">
      <formula>$A$36=TRUE</formula>
    </cfRule>
  </conditionalFormatting>
  <conditionalFormatting sqref="G47:G52">
    <cfRule type="expression" dxfId="307" priority="7">
      <formula>$A$48=TRUE</formula>
    </cfRule>
    <cfRule type="expression" dxfId="306" priority="8">
      <formula>$A$45=TRUE</formula>
    </cfRule>
  </conditionalFormatting>
  <conditionalFormatting sqref="N48">
    <cfRule type="expression" dxfId="305" priority="5">
      <formula>OR($A$49=TRUE,$A$50=TRUE)</formula>
    </cfRule>
    <cfRule type="expression" dxfId="304" priority="6">
      <formula>$A$48=TRUE</formula>
    </cfRule>
  </conditionalFormatting>
  <conditionalFormatting sqref="N49">
    <cfRule type="expression" dxfId="303" priority="3">
      <formula>OR($A$49=TRUE,$A$50=TRUE)</formula>
    </cfRule>
    <cfRule type="expression" dxfId="302" priority="4">
      <formula>$A$48=TRUE</formula>
    </cfRule>
  </conditionalFormatting>
  <conditionalFormatting sqref="N52">
    <cfRule type="expression" dxfId="301" priority="1">
      <formula>OR($A$52=TRUE,$A$53=TRUE)</formula>
    </cfRule>
    <cfRule type="expression" dxfId="300" priority="2">
      <formula>$A$48=TRUE</formula>
    </cfRule>
  </conditionalFormatting>
  <conditionalFormatting sqref="N51">
    <cfRule type="expression" dxfId="299" priority="45">
      <formula>OR($A$448=TRUE,$A$53=TRUE)</formula>
    </cfRule>
    <cfRule type="expression" dxfId="298" priority="46">
      <formula>$A$48=TRUE</formula>
    </cfRule>
  </conditionalFormatting>
  <pageMargins left="0.70866141732283472" right="0.70866141732283472" top="0.74803149606299213" bottom="0.74803149606299213" header="0.31496062992125984" footer="0.31496062992125984"/>
  <pageSetup paperSize="9" scale="110" orientation="portrait" r:id="rId1"/>
  <headerFooter>
    <oddHeader>&amp;R&amp;6v1.1.0  2018年11月7日</oddHeader>
    <oddFooter>&amp;C&amp;P／&amp;N</oddFooter>
  </headerFooter>
  <rowBreaks count="1" manualBreakCount="1">
    <brk id="67" min="27"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3198" r:id="rId4" name="Check Box 126">
              <controlPr defaultSize="0" autoFill="0" autoLine="0" autoPict="0">
                <anchor moveWithCells="1">
                  <from>
                    <xdr:col>5</xdr:col>
                    <xdr:colOff>114300</xdr:colOff>
                    <xdr:row>26</xdr:row>
                    <xdr:rowOff>47625</xdr:rowOff>
                  </from>
                  <to>
                    <xdr:col>7</xdr:col>
                    <xdr:colOff>95250</xdr:colOff>
                    <xdr:row>28</xdr:row>
                    <xdr:rowOff>47625</xdr:rowOff>
                  </to>
                </anchor>
              </controlPr>
            </control>
          </mc:Choice>
        </mc:AlternateContent>
        <mc:AlternateContent xmlns:mc="http://schemas.openxmlformats.org/markup-compatibility/2006">
          <mc:Choice Requires="x14">
            <control shapeId="3199" r:id="rId5" name="Check Box 127">
              <controlPr defaultSize="0" autoFill="0" autoLine="0" autoPict="0">
                <anchor moveWithCells="1">
                  <from>
                    <xdr:col>5</xdr:col>
                    <xdr:colOff>114300</xdr:colOff>
                    <xdr:row>38</xdr:row>
                    <xdr:rowOff>57150</xdr:rowOff>
                  </from>
                  <to>
                    <xdr:col>7</xdr:col>
                    <xdr:colOff>95250</xdr:colOff>
                    <xdr:row>40</xdr:row>
                    <xdr:rowOff>57150</xdr:rowOff>
                  </to>
                </anchor>
              </controlPr>
            </control>
          </mc:Choice>
        </mc:AlternateContent>
        <mc:AlternateContent xmlns:mc="http://schemas.openxmlformats.org/markup-compatibility/2006">
          <mc:Choice Requires="x14">
            <control shapeId="3200" r:id="rId6" name="Check Box 128">
              <controlPr defaultSize="0" autoFill="0" autoLine="0" autoPict="0">
                <anchor moveWithCells="1">
                  <from>
                    <xdr:col>5</xdr:col>
                    <xdr:colOff>114300</xdr:colOff>
                    <xdr:row>48</xdr:row>
                    <xdr:rowOff>0</xdr:rowOff>
                  </from>
                  <to>
                    <xdr:col>7</xdr:col>
                    <xdr:colOff>95250</xdr:colOff>
                    <xdr:row>50</xdr:row>
                    <xdr:rowOff>0</xdr:rowOff>
                  </to>
                </anchor>
              </controlPr>
            </control>
          </mc:Choice>
        </mc:AlternateContent>
        <mc:AlternateContent xmlns:mc="http://schemas.openxmlformats.org/markup-compatibility/2006">
          <mc:Choice Requires="x14">
            <control shapeId="3201" r:id="rId7" name="Check Box 129">
              <controlPr defaultSize="0" autoFill="0" autoLine="0" autoPict="0">
                <anchor moveWithCells="1">
                  <from>
                    <xdr:col>13</xdr:col>
                    <xdr:colOff>114300</xdr:colOff>
                    <xdr:row>21</xdr:row>
                    <xdr:rowOff>57150</xdr:rowOff>
                  </from>
                  <to>
                    <xdr:col>15</xdr:col>
                    <xdr:colOff>95250</xdr:colOff>
                    <xdr:row>23</xdr:row>
                    <xdr:rowOff>57150</xdr:rowOff>
                  </to>
                </anchor>
              </controlPr>
            </control>
          </mc:Choice>
        </mc:AlternateContent>
        <mc:AlternateContent xmlns:mc="http://schemas.openxmlformats.org/markup-compatibility/2006">
          <mc:Choice Requires="x14">
            <control shapeId="3202" r:id="rId8" name="Check Box 130">
              <controlPr defaultSize="0" autoFill="0" autoLine="0" autoPict="0">
                <anchor moveWithCells="1">
                  <from>
                    <xdr:col>13</xdr:col>
                    <xdr:colOff>114300</xdr:colOff>
                    <xdr:row>22</xdr:row>
                    <xdr:rowOff>57150</xdr:rowOff>
                  </from>
                  <to>
                    <xdr:col>15</xdr:col>
                    <xdr:colOff>95250</xdr:colOff>
                    <xdr:row>24</xdr:row>
                    <xdr:rowOff>57150</xdr:rowOff>
                  </to>
                </anchor>
              </controlPr>
            </control>
          </mc:Choice>
        </mc:AlternateContent>
        <mc:AlternateContent xmlns:mc="http://schemas.openxmlformats.org/markup-compatibility/2006">
          <mc:Choice Requires="x14">
            <control shapeId="3203" r:id="rId9" name="Check Box 131">
              <controlPr defaultSize="0" autoFill="0" autoLine="0" autoPict="0">
                <anchor moveWithCells="1">
                  <from>
                    <xdr:col>13</xdr:col>
                    <xdr:colOff>114300</xdr:colOff>
                    <xdr:row>28</xdr:row>
                    <xdr:rowOff>57150</xdr:rowOff>
                  </from>
                  <to>
                    <xdr:col>15</xdr:col>
                    <xdr:colOff>95250</xdr:colOff>
                    <xdr:row>30</xdr:row>
                    <xdr:rowOff>57150</xdr:rowOff>
                  </to>
                </anchor>
              </controlPr>
            </control>
          </mc:Choice>
        </mc:AlternateContent>
        <mc:AlternateContent xmlns:mc="http://schemas.openxmlformats.org/markup-compatibility/2006">
          <mc:Choice Requires="x14">
            <control shapeId="3204" r:id="rId10" name="Check Box 132">
              <controlPr defaultSize="0" autoFill="0" autoLine="0" autoPict="0">
                <anchor moveWithCells="1">
                  <from>
                    <xdr:col>13</xdr:col>
                    <xdr:colOff>114300</xdr:colOff>
                    <xdr:row>29</xdr:row>
                    <xdr:rowOff>57150</xdr:rowOff>
                  </from>
                  <to>
                    <xdr:col>15</xdr:col>
                    <xdr:colOff>95250</xdr:colOff>
                    <xdr:row>31</xdr:row>
                    <xdr:rowOff>57150</xdr:rowOff>
                  </to>
                </anchor>
              </controlPr>
            </control>
          </mc:Choice>
        </mc:AlternateContent>
        <mc:AlternateContent xmlns:mc="http://schemas.openxmlformats.org/markup-compatibility/2006">
          <mc:Choice Requires="x14">
            <control shapeId="3205" r:id="rId11" name="Check Box 133">
              <controlPr defaultSize="0" autoFill="0" autoLine="0" autoPict="0">
                <anchor moveWithCells="1">
                  <from>
                    <xdr:col>13</xdr:col>
                    <xdr:colOff>114300</xdr:colOff>
                    <xdr:row>30</xdr:row>
                    <xdr:rowOff>57150</xdr:rowOff>
                  </from>
                  <to>
                    <xdr:col>15</xdr:col>
                    <xdr:colOff>95250</xdr:colOff>
                    <xdr:row>32</xdr:row>
                    <xdr:rowOff>57150</xdr:rowOff>
                  </to>
                </anchor>
              </controlPr>
            </control>
          </mc:Choice>
        </mc:AlternateContent>
        <mc:AlternateContent xmlns:mc="http://schemas.openxmlformats.org/markup-compatibility/2006">
          <mc:Choice Requires="x14">
            <control shapeId="3206" r:id="rId12" name="Check Box 134">
              <controlPr defaultSize="0" autoFill="0" autoLine="0" autoPict="0">
                <anchor moveWithCells="1">
                  <from>
                    <xdr:col>13</xdr:col>
                    <xdr:colOff>114300</xdr:colOff>
                    <xdr:row>31</xdr:row>
                    <xdr:rowOff>57150</xdr:rowOff>
                  </from>
                  <to>
                    <xdr:col>15</xdr:col>
                    <xdr:colOff>95250</xdr:colOff>
                    <xdr:row>33</xdr:row>
                    <xdr:rowOff>57150</xdr:rowOff>
                  </to>
                </anchor>
              </controlPr>
            </control>
          </mc:Choice>
        </mc:AlternateContent>
        <mc:AlternateContent xmlns:mc="http://schemas.openxmlformats.org/markup-compatibility/2006">
          <mc:Choice Requires="x14">
            <control shapeId="3207" r:id="rId13" name="Check Box 135">
              <controlPr defaultSize="0" autoFill="0" autoLine="0" autoPict="0">
                <anchor moveWithCells="1">
                  <from>
                    <xdr:col>13</xdr:col>
                    <xdr:colOff>114300</xdr:colOff>
                    <xdr:row>34</xdr:row>
                    <xdr:rowOff>57150</xdr:rowOff>
                  </from>
                  <to>
                    <xdr:col>15</xdr:col>
                    <xdr:colOff>95250</xdr:colOff>
                    <xdr:row>36</xdr:row>
                    <xdr:rowOff>57150</xdr:rowOff>
                  </to>
                </anchor>
              </controlPr>
            </control>
          </mc:Choice>
        </mc:AlternateContent>
        <mc:AlternateContent xmlns:mc="http://schemas.openxmlformats.org/markup-compatibility/2006">
          <mc:Choice Requires="x14">
            <control shapeId="3208" r:id="rId14" name="Check Box 136">
              <controlPr defaultSize="0" autoFill="0" autoLine="0" autoPict="0">
                <anchor moveWithCells="1">
                  <from>
                    <xdr:col>13</xdr:col>
                    <xdr:colOff>114300</xdr:colOff>
                    <xdr:row>35</xdr:row>
                    <xdr:rowOff>57150</xdr:rowOff>
                  </from>
                  <to>
                    <xdr:col>15</xdr:col>
                    <xdr:colOff>95250</xdr:colOff>
                    <xdr:row>37</xdr:row>
                    <xdr:rowOff>57150</xdr:rowOff>
                  </to>
                </anchor>
              </controlPr>
            </control>
          </mc:Choice>
        </mc:AlternateContent>
        <mc:AlternateContent xmlns:mc="http://schemas.openxmlformats.org/markup-compatibility/2006">
          <mc:Choice Requires="x14">
            <control shapeId="3209" r:id="rId15" name="Check Box 137">
              <controlPr defaultSize="0" autoFill="0" autoLine="0" autoPict="0">
                <anchor moveWithCells="1">
                  <from>
                    <xdr:col>13</xdr:col>
                    <xdr:colOff>114300</xdr:colOff>
                    <xdr:row>38</xdr:row>
                    <xdr:rowOff>57150</xdr:rowOff>
                  </from>
                  <to>
                    <xdr:col>15</xdr:col>
                    <xdr:colOff>95250</xdr:colOff>
                    <xdr:row>40</xdr:row>
                    <xdr:rowOff>57150</xdr:rowOff>
                  </to>
                </anchor>
              </controlPr>
            </control>
          </mc:Choice>
        </mc:AlternateContent>
        <mc:AlternateContent xmlns:mc="http://schemas.openxmlformats.org/markup-compatibility/2006">
          <mc:Choice Requires="x14">
            <control shapeId="3210" r:id="rId16" name="Check Box 138">
              <controlPr defaultSize="0" autoFill="0" autoLine="0" autoPict="0">
                <anchor moveWithCells="1">
                  <from>
                    <xdr:col>13</xdr:col>
                    <xdr:colOff>114300</xdr:colOff>
                    <xdr:row>40</xdr:row>
                    <xdr:rowOff>57150</xdr:rowOff>
                  </from>
                  <to>
                    <xdr:col>15</xdr:col>
                    <xdr:colOff>95250</xdr:colOff>
                    <xdr:row>42</xdr:row>
                    <xdr:rowOff>57150</xdr:rowOff>
                  </to>
                </anchor>
              </controlPr>
            </control>
          </mc:Choice>
        </mc:AlternateContent>
        <mc:AlternateContent xmlns:mc="http://schemas.openxmlformats.org/markup-compatibility/2006">
          <mc:Choice Requires="x14">
            <control shapeId="3211" r:id="rId17" name="Check Box 139">
              <controlPr defaultSize="0" autoFill="0" autoLine="0" autoPict="0">
                <anchor moveWithCells="1">
                  <from>
                    <xdr:col>13</xdr:col>
                    <xdr:colOff>114300</xdr:colOff>
                    <xdr:row>42</xdr:row>
                    <xdr:rowOff>57150</xdr:rowOff>
                  </from>
                  <to>
                    <xdr:col>15</xdr:col>
                    <xdr:colOff>95250</xdr:colOff>
                    <xdr:row>44</xdr:row>
                    <xdr:rowOff>57150</xdr:rowOff>
                  </to>
                </anchor>
              </controlPr>
            </control>
          </mc:Choice>
        </mc:AlternateContent>
        <mc:AlternateContent xmlns:mc="http://schemas.openxmlformats.org/markup-compatibility/2006">
          <mc:Choice Requires="x14">
            <control shapeId="3212" r:id="rId18" name="Check Box 140">
              <controlPr defaultSize="0" autoFill="0" autoLine="0" autoPict="0">
                <anchor moveWithCells="1">
                  <from>
                    <xdr:col>13</xdr:col>
                    <xdr:colOff>114300</xdr:colOff>
                    <xdr:row>44</xdr:row>
                    <xdr:rowOff>57150</xdr:rowOff>
                  </from>
                  <to>
                    <xdr:col>15</xdr:col>
                    <xdr:colOff>95250</xdr:colOff>
                    <xdr:row>46</xdr:row>
                    <xdr:rowOff>57150</xdr:rowOff>
                  </to>
                </anchor>
              </controlPr>
            </control>
          </mc:Choice>
        </mc:AlternateContent>
        <mc:AlternateContent xmlns:mc="http://schemas.openxmlformats.org/markup-compatibility/2006">
          <mc:Choice Requires="x14">
            <control shapeId="3213" r:id="rId19" name="Check Box 141">
              <controlPr defaultSize="0" autoFill="0" autoLine="0" autoPict="0">
                <anchor moveWithCells="1">
                  <from>
                    <xdr:col>13</xdr:col>
                    <xdr:colOff>114300</xdr:colOff>
                    <xdr:row>46</xdr:row>
                    <xdr:rowOff>57150</xdr:rowOff>
                  </from>
                  <to>
                    <xdr:col>15</xdr:col>
                    <xdr:colOff>95250</xdr:colOff>
                    <xdr:row>48</xdr:row>
                    <xdr:rowOff>57150</xdr:rowOff>
                  </to>
                </anchor>
              </controlPr>
            </control>
          </mc:Choice>
        </mc:AlternateContent>
        <mc:AlternateContent xmlns:mc="http://schemas.openxmlformats.org/markup-compatibility/2006">
          <mc:Choice Requires="x14">
            <control shapeId="3214" r:id="rId20" name="Check Box 142">
              <controlPr defaultSize="0" autoFill="0" autoLine="0" autoPict="0">
                <anchor moveWithCells="1">
                  <from>
                    <xdr:col>13</xdr:col>
                    <xdr:colOff>114300</xdr:colOff>
                    <xdr:row>47</xdr:row>
                    <xdr:rowOff>57150</xdr:rowOff>
                  </from>
                  <to>
                    <xdr:col>15</xdr:col>
                    <xdr:colOff>95250</xdr:colOff>
                    <xdr:row>49</xdr:row>
                    <xdr:rowOff>57150</xdr:rowOff>
                  </to>
                </anchor>
              </controlPr>
            </control>
          </mc:Choice>
        </mc:AlternateContent>
        <mc:AlternateContent xmlns:mc="http://schemas.openxmlformats.org/markup-compatibility/2006">
          <mc:Choice Requires="x14">
            <control shapeId="3215" r:id="rId21" name="Check Box 143">
              <controlPr defaultSize="0" autoFill="0" autoLine="0" autoPict="0">
                <anchor moveWithCells="1">
                  <from>
                    <xdr:col>13</xdr:col>
                    <xdr:colOff>114300</xdr:colOff>
                    <xdr:row>49</xdr:row>
                    <xdr:rowOff>57150</xdr:rowOff>
                  </from>
                  <to>
                    <xdr:col>15</xdr:col>
                    <xdr:colOff>95250</xdr:colOff>
                    <xdr:row>51</xdr:row>
                    <xdr:rowOff>57150</xdr:rowOff>
                  </to>
                </anchor>
              </controlPr>
            </control>
          </mc:Choice>
        </mc:AlternateContent>
        <mc:AlternateContent xmlns:mc="http://schemas.openxmlformats.org/markup-compatibility/2006">
          <mc:Choice Requires="x14">
            <control shapeId="3216" r:id="rId22" name="Check Box 144">
              <controlPr defaultSize="0" autoFill="0" autoLine="0" autoPict="0">
                <anchor moveWithCells="1">
                  <from>
                    <xdr:col>13</xdr:col>
                    <xdr:colOff>114300</xdr:colOff>
                    <xdr:row>50</xdr:row>
                    <xdr:rowOff>57150</xdr:rowOff>
                  </from>
                  <to>
                    <xdr:col>15</xdr:col>
                    <xdr:colOff>95250</xdr:colOff>
                    <xdr:row>52</xdr:row>
                    <xdr:rowOff>57150</xdr:rowOff>
                  </to>
                </anchor>
              </controlPr>
            </control>
          </mc:Choice>
        </mc:AlternateContent>
        <mc:AlternateContent xmlns:mc="http://schemas.openxmlformats.org/markup-compatibility/2006">
          <mc:Choice Requires="x14">
            <control shapeId="3217" r:id="rId23" name="Check Box 145">
              <controlPr defaultSize="0" autoFill="0" autoLine="0" autoPict="0">
                <anchor moveWithCells="1">
                  <from>
                    <xdr:col>14</xdr:col>
                    <xdr:colOff>104775</xdr:colOff>
                    <xdr:row>23</xdr:row>
                    <xdr:rowOff>57150</xdr:rowOff>
                  </from>
                  <to>
                    <xdr:col>16</xdr:col>
                    <xdr:colOff>38100</xdr:colOff>
                    <xdr:row>25</xdr:row>
                    <xdr:rowOff>57150</xdr:rowOff>
                  </to>
                </anchor>
              </controlPr>
            </control>
          </mc:Choice>
        </mc:AlternateContent>
        <mc:AlternateContent xmlns:mc="http://schemas.openxmlformats.org/markup-compatibility/2006">
          <mc:Choice Requires="x14">
            <control shapeId="3218" r:id="rId24" name="Check Box 146">
              <controlPr defaultSize="0" autoFill="0" autoLine="0" autoPict="0">
                <anchor moveWithCells="1">
                  <from>
                    <xdr:col>15</xdr:col>
                    <xdr:colOff>114300</xdr:colOff>
                    <xdr:row>24</xdr:row>
                    <xdr:rowOff>57150</xdr:rowOff>
                  </from>
                  <to>
                    <xdr:col>17</xdr:col>
                    <xdr:colOff>47625</xdr:colOff>
                    <xdr:row>26</xdr:row>
                    <xdr:rowOff>57150</xdr:rowOff>
                  </to>
                </anchor>
              </controlPr>
            </control>
          </mc:Choice>
        </mc:AlternateContent>
        <mc:AlternateContent xmlns:mc="http://schemas.openxmlformats.org/markup-compatibility/2006">
          <mc:Choice Requires="x14">
            <control shapeId="3219" r:id="rId25" name="Check Box 147">
              <controlPr defaultSize="0" autoFill="0" autoLine="0" autoPict="0">
                <anchor moveWithCells="1">
                  <from>
                    <xdr:col>14</xdr:col>
                    <xdr:colOff>104775</xdr:colOff>
                    <xdr:row>25</xdr:row>
                    <xdr:rowOff>57150</xdr:rowOff>
                  </from>
                  <to>
                    <xdr:col>16</xdr:col>
                    <xdr:colOff>38100</xdr:colOff>
                    <xdr:row>27</xdr:row>
                    <xdr:rowOff>57150</xdr:rowOff>
                  </to>
                </anchor>
              </controlPr>
            </control>
          </mc:Choice>
        </mc:AlternateContent>
        <mc:AlternateContent xmlns:mc="http://schemas.openxmlformats.org/markup-compatibility/2006">
          <mc:Choice Requires="x14">
            <control shapeId="3220" r:id="rId26" name="Check Box 148">
              <controlPr defaultSize="0" autoFill="0" autoLine="0" autoPict="0">
                <anchor moveWithCells="1">
                  <from>
                    <xdr:col>14</xdr:col>
                    <xdr:colOff>104775</xdr:colOff>
                    <xdr:row>26</xdr:row>
                    <xdr:rowOff>57150</xdr:rowOff>
                  </from>
                  <to>
                    <xdr:col>16</xdr:col>
                    <xdr:colOff>47625</xdr:colOff>
                    <xdr:row>28</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80"/>
  <sheetViews>
    <sheetView view="pageBreakPreview" zoomScaleNormal="100" zoomScaleSheetLayoutView="100" workbookViewId="0">
      <selection activeCell="AQ1" activeCellId="2" sqref="AK1 AN1 AQ1"/>
    </sheetView>
  </sheetViews>
  <sheetFormatPr defaultColWidth="1.75" defaultRowHeight="9.6" customHeight="1"/>
  <cols>
    <col min="1" max="1" width="4.25" style="2" customWidth="1"/>
    <col min="2" max="15" width="1.75" style="2"/>
    <col min="16" max="16" width="2.375" style="2" bestFit="1" customWidth="1"/>
    <col min="17" max="22" width="1.75" style="2"/>
    <col min="23" max="23" width="1.75" style="2" customWidth="1"/>
    <col min="24" max="42" width="1.75" style="2"/>
    <col min="43" max="45" width="1.75" style="2" customWidth="1"/>
    <col min="46" max="47" width="1.75" style="2"/>
    <col min="48" max="50" width="1.75" style="2" customWidth="1"/>
    <col min="51" max="16384" width="1.75" style="2"/>
  </cols>
  <sheetData>
    <row r="1" spans="3:43" ht="15" customHeight="1">
      <c r="AG1" s="130"/>
      <c r="AH1" s="130"/>
      <c r="AI1" s="130"/>
      <c r="AJ1" s="130"/>
      <c r="AK1" s="3" t="s">
        <v>83</v>
      </c>
      <c r="AL1" s="86"/>
      <c r="AM1" s="86"/>
      <c r="AN1" s="3" t="s">
        <v>82</v>
      </c>
      <c r="AO1" s="86"/>
      <c r="AP1" s="86"/>
      <c r="AQ1" s="3" t="s">
        <v>81</v>
      </c>
    </row>
    <row r="2" spans="3:43" ht="22.9" customHeight="1">
      <c r="C2" s="90" t="s">
        <v>95</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row>
    <row r="3" spans="3:43" ht="7.9" customHeight="1">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3:43" ht="15" customHeight="1">
      <c r="C4" s="5" t="s">
        <v>78</v>
      </c>
    </row>
    <row r="6" spans="3:43" ht="9.6" customHeight="1">
      <c r="C6" s="147" t="s">
        <v>65</v>
      </c>
      <c r="D6" s="147"/>
      <c r="E6" s="147"/>
      <c r="F6" s="147"/>
      <c r="G6" s="147"/>
      <c r="H6" s="147"/>
      <c r="I6" s="147"/>
      <c r="J6" s="147"/>
      <c r="K6" s="147"/>
      <c r="L6" s="146" t="str">
        <f>IF(依頼書!AG6="","",依頼書!AG6)</f>
        <v/>
      </c>
      <c r="M6" s="146"/>
      <c r="N6" s="146"/>
      <c r="O6" s="146"/>
      <c r="P6" s="146"/>
      <c r="Q6" s="146"/>
      <c r="R6" s="146"/>
      <c r="S6" s="146"/>
      <c r="T6" s="6"/>
      <c r="U6" s="6"/>
      <c r="V6" s="7"/>
    </row>
    <row r="7" spans="3:43" ht="9.6" customHeight="1">
      <c r="L7" s="146" t="str">
        <f>IF(依頼書!AG7="","",依頼書!AG7)</f>
        <v/>
      </c>
      <c r="M7" s="146"/>
      <c r="N7" s="146"/>
      <c r="O7" s="146"/>
      <c r="P7" s="146"/>
      <c r="Q7" s="146"/>
      <c r="R7" s="146"/>
      <c r="S7" s="146"/>
      <c r="T7" s="6"/>
      <c r="U7" s="6"/>
      <c r="V7" s="7"/>
    </row>
    <row r="8" spans="3:43" ht="9.6" customHeight="1">
      <c r="H8" s="1"/>
      <c r="K8" s="1" t="s">
        <v>3</v>
      </c>
      <c r="L8" s="146" t="str">
        <f>IF(依頼書!AG8="","",依頼書!AG8)</f>
        <v/>
      </c>
      <c r="M8" s="146"/>
      <c r="N8" s="146"/>
      <c r="O8" s="146"/>
      <c r="P8" s="146"/>
      <c r="Q8" s="146"/>
      <c r="R8" s="146"/>
      <c r="S8" s="146"/>
      <c r="T8" s="6"/>
      <c r="U8" s="6"/>
      <c r="V8" s="7"/>
    </row>
    <row r="9" spans="3:43" ht="9.6" customHeight="1">
      <c r="H9" s="8"/>
      <c r="K9" s="1" t="s">
        <v>4</v>
      </c>
      <c r="L9" s="146" t="str">
        <f>IF(依頼書!AG9="","",依頼書!AG9)</f>
        <v/>
      </c>
      <c r="M9" s="146"/>
      <c r="N9" s="146"/>
      <c r="O9" s="146"/>
      <c r="P9" s="146"/>
      <c r="Q9" s="146"/>
      <c r="R9" s="146"/>
      <c r="S9" s="146"/>
      <c r="T9" s="6"/>
      <c r="U9" s="41" t="s">
        <v>79</v>
      </c>
      <c r="V9" s="7"/>
    </row>
    <row r="10" spans="3:43" ht="9.6" customHeight="1">
      <c r="AC10" s="1"/>
      <c r="AF10" s="1"/>
      <c r="AG10" s="6"/>
      <c r="AH10" s="6"/>
      <c r="AI10" s="6"/>
      <c r="AJ10" s="6"/>
      <c r="AK10" s="6"/>
      <c r="AL10" s="6"/>
      <c r="AM10" s="6"/>
      <c r="AN10" s="6"/>
      <c r="AO10" s="6"/>
      <c r="AP10" s="6"/>
      <c r="AQ10" s="7"/>
    </row>
    <row r="11" spans="3:43" ht="9.6" customHeight="1">
      <c r="AF11" s="1"/>
      <c r="AG11" s="6"/>
      <c r="AH11" s="6"/>
      <c r="AI11" s="6"/>
      <c r="AJ11" s="6"/>
      <c r="AK11" s="6"/>
      <c r="AL11" s="6"/>
      <c r="AM11" s="6"/>
      <c r="AO11" s="6"/>
      <c r="AP11" s="1" t="s">
        <v>80</v>
      </c>
      <c r="AQ11" s="7"/>
    </row>
    <row r="12" spans="3:43" ht="9.6" customHeight="1">
      <c r="AD12" s="9"/>
      <c r="AG12" s="6"/>
      <c r="AH12" s="6"/>
      <c r="AI12" s="6"/>
      <c r="AJ12" s="6"/>
      <c r="AK12" s="6"/>
      <c r="AL12" s="6"/>
      <c r="AM12" s="6"/>
      <c r="AN12" s="6"/>
      <c r="AO12" s="6"/>
      <c r="AP12" s="10"/>
      <c r="AQ12" s="11"/>
    </row>
    <row r="13" spans="3:43" ht="9.6" customHeight="1">
      <c r="D13" s="43"/>
      <c r="E13" s="145" t="str">
        <f>IF(依頼書!AG1="","",依頼書!AG1)</f>
        <v/>
      </c>
      <c r="F13" s="145"/>
      <c r="G13" s="145"/>
      <c r="H13" s="145"/>
      <c r="I13" s="44" t="s">
        <v>84</v>
      </c>
      <c r="J13" s="145" t="str">
        <f>IF(依頼書!AL1="","",依頼書!AL1)</f>
        <v/>
      </c>
      <c r="K13" s="145"/>
      <c r="L13" s="44" t="s">
        <v>85</v>
      </c>
      <c r="M13" s="145" t="str">
        <f>IF(依頼書!AO1="","",依頼書!AO1)</f>
        <v/>
      </c>
      <c r="N13" s="145"/>
      <c r="O13" s="44" t="s">
        <v>86</v>
      </c>
      <c r="P13" s="44" t="s">
        <v>96</v>
      </c>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row>
    <row r="14" spans="3:43" ht="9.6" customHeight="1">
      <c r="D14" s="44" t="s">
        <v>97</v>
      </c>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row>
    <row r="15" spans="3:43" ht="9.6" customHeight="1">
      <c r="D15" s="44"/>
      <c r="E15" s="44" t="s">
        <v>98</v>
      </c>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row>
    <row r="16" spans="3:43" ht="4.9000000000000004" customHeight="1">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row>
    <row r="17" spans="3:43" ht="12">
      <c r="C17" s="89" t="s">
        <v>6</v>
      </c>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row>
    <row r="18" spans="3:43" ht="4.9000000000000004" customHeight="1">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row>
    <row r="21" spans="3:43" ht="9.6" customHeight="1" thickBot="1">
      <c r="G21" s="67" t="s">
        <v>155</v>
      </c>
      <c r="H21" s="68"/>
      <c r="I21" s="68"/>
      <c r="J21" s="68"/>
      <c r="K21" s="68"/>
      <c r="L21" s="68"/>
      <c r="M21" s="69"/>
      <c r="N21" s="67" t="s">
        <v>101</v>
      </c>
      <c r="O21" s="68"/>
      <c r="P21" s="68"/>
      <c r="Q21" s="68"/>
      <c r="R21" s="68"/>
      <c r="S21" s="68"/>
      <c r="T21" s="68"/>
      <c r="U21" s="68"/>
      <c r="V21" s="68"/>
      <c r="W21" s="68"/>
      <c r="X21" s="68"/>
      <c r="Y21" s="68"/>
      <c r="Z21" s="68"/>
      <c r="AA21" s="68"/>
      <c r="AB21" s="68"/>
      <c r="AC21" s="68"/>
      <c r="AD21" s="68"/>
      <c r="AE21" s="68"/>
      <c r="AF21" s="68"/>
      <c r="AG21" s="68"/>
      <c r="AH21" s="68"/>
      <c r="AI21" s="68"/>
      <c r="AJ21" s="68"/>
      <c r="AK21" s="69"/>
      <c r="AL21" s="68" t="s">
        <v>72</v>
      </c>
      <c r="AM21" s="69"/>
    </row>
    <row r="22" spans="3:43" ht="9.6" customHeight="1" thickTop="1">
      <c r="C22" s="6"/>
      <c r="G22" s="82"/>
      <c r="H22" s="139" t="s">
        <v>153</v>
      </c>
      <c r="I22" s="139"/>
      <c r="J22" s="139"/>
      <c r="K22" s="139"/>
      <c r="L22" s="139"/>
      <c r="M22" s="139"/>
      <c r="N22" s="15" t="s">
        <v>9</v>
      </c>
      <c r="O22" s="6"/>
      <c r="P22" s="6"/>
      <c r="Q22" s="6"/>
      <c r="R22" s="16"/>
      <c r="S22" s="6"/>
      <c r="T22" s="6"/>
      <c r="U22" s="6"/>
      <c r="V22" s="6"/>
      <c r="W22" s="6"/>
      <c r="X22" s="6"/>
      <c r="Y22" s="6"/>
      <c r="Z22" s="6"/>
      <c r="AA22" s="6"/>
      <c r="AB22" s="6"/>
      <c r="AC22" s="6"/>
      <c r="AD22" s="6"/>
      <c r="AE22" s="6"/>
      <c r="AF22" s="6"/>
      <c r="AG22" s="6"/>
      <c r="AH22" s="6"/>
      <c r="AI22" s="6"/>
      <c r="AJ22" s="6"/>
      <c r="AK22" s="17"/>
      <c r="AL22" s="82"/>
      <c r="AM22" s="83"/>
    </row>
    <row r="23" spans="3:43" ht="9.6" customHeight="1">
      <c r="C23" s="6"/>
      <c r="G23" s="82"/>
      <c r="H23" s="139"/>
      <c r="I23" s="139"/>
      <c r="J23" s="139"/>
      <c r="K23" s="139"/>
      <c r="L23" s="139"/>
      <c r="M23" s="139"/>
      <c r="N23" s="15"/>
      <c r="O23" s="6"/>
      <c r="P23" s="6" t="s">
        <v>10</v>
      </c>
      <c r="Q23" s="6"/>
      <c r="R23" s="16"/>
      <c r="S23" s="6"/>
      <c r="T23" s="6"/>
      <c r="U23" s="6"/>
      <c r="V23" s="6"/>
      <c r="W23" s="6"/>
      <c r="X23" s="6"/>
      <c r="Y23" s="6"/>
      <c r="Z23" s="6"/>
      <c r="AA23" s="6"/>
      <c r="AB23" s="6"/>
      <c r="AC23" s="6"/>
      <c r="AD23" s="6"/>
      <c r="AE23" s="6"/>
      <c r="AF23" s="6"/>
      <c r="AG23" s="6"/>
      <c r="AH23" s="6"/>
      <c r="AI23" s="6"/>
      <c r="AJ23" s="6"/>
      <c r="AK23" s="17"/>
      <c r="AL23" s="82" t="str">
        <f>IF(依頼書!AH23="","",依頼書!AH23)</f>
        <v/>
      </c>
      <c r="AM23" s="83"/>
    </row>
    <row r="24" spans="3:43" ht="9.6" customHeight="1">
      <c r="G24" s="82"/>
      <c r="H24" s="139"/>
      <c r="I24" s="139"/>
      <c r="J24" s="139"/>
      <c r="K24" s="139"/>
      <c r="L24" s="139"/>
      <c r="M24" s="139"/>
      <c r="N24" s="15"/>
      <c r="O24" s="6"/>
      <c r="P24" s="6" t="s">
        <v>157</v>
      </c>
      <c r="Q24" s="6"/>
      <c r="R24" s="6"/>
      <c r="S24" s="6"/>
      <c r="T24" s="6"/>
      <c r="U24" s="6"/>
      <c r="V24" s="6"/>
      <c r="W24" s="6"/>
      <c r="X24" s="6"/>
      <c r="Y24" s="6"/>
      <c r="Z24" s="6"/>
      <c r="AA24" s="6"/>
      <c r="AB24" s="6"/>
      <c r="AC24" s="6"/>
      <c r="AD24" s="6"/>
      <c r="AE24" s="6"/>
      <c r="AF24" s="6"/>
      <c r="AG24" s="6"/>
      <c r="AH24" s="6"/>
      <c r="AI24" s="6"/>
      <c r="AJ24" s="6"/>
      <c r="AK24" s="6"/>
      <c r="AL24" s="82" t="str">
        <f>IF(依頼書!AH24="","",依頼書!AH24)</f>
        <v/>
      </c>
      <c r="AM24" s="83"/>
    </row>
    <row r="25" spans="3:43" ht="9.6" customHeight="1">
      <c r="G25" s="82"/>
      <c r="H25" s="139"/>
      <c r="I25" s="139"/>
      <c r="J25" s="139"/>
      <c r="K25" s="139"/>
      <c r="L25" s="139"/>
      <c r="M25" s="139"/>
      <c r="N25" s="15"/>
      <c r="O25" s="6"/>
      <c r="P25" s="6"/>
      <c r="Q25" s="6" t="s">
        <v>146</v>
      </c>
      <c r="R25" s="6"/>
      <c r="S25" s="6"/>
      <c r="T25" s="6"/>
      <c r="U25" s="6"/>
      <c r="V25" s="6"/>
      <c r="W25" s="6"/>
      <c r="X25" s="6"/>
      <c r="Y25" s="6"/>
      <c r="Z25" s="6"/>
      <c r="AA25" s="6"/>
      <c r="AB25" s="6"/>
      <c r="AC25" s="6"/>
      <c r="AD25" s="6"/>
      <c r="AE25" s="6"/>
      <c r="AF25" s="6"/>
      <c r="AG25" s="6"/>
      <c r="AH25" s="6"/>
      <c r="AI25" s="6"/>
      <c r="AJ25" s="6"/>
      <c r="AK25" s="17"/>
      <c r="AL25" s="82" t="str">
        <f>IF(依頼書!AH25="","",依頼書!AH25)</f>
        <v/>
      </c>
      <c r="AM25" s="83"/>
    </row>
    <row r="26" spans="3:43" ht="9.6" customHeight="1">
      <c r="G26" s="82"/>
      <c r="H26" s="139"/>
      <c r="I26" s="139"/>
      <c r="J26" s="139"/>
      <c r="K26" s="139"/>
      <c r="L26" s="139"/>
      <c r="M26" s="139"/>
      <c r="N26" s="15"/>
      <c r="O26" s="6"/>
      <c r="P26" s="6"/>
      <c r="Q26" s="6"/>
      <c r="R26" s="6" t="s">
        <v>156</v>
      </c>
      <c r="S26" s="6"/>
      <c r="T26" s="6"/>
      <c r="U26" s="6"/>
      <c r="V26" s="6"/>
      <c r="W26" s="6"/>
      <c r="X26" s="6"/>
      <c r="Y26" s="6"/>
      <c r="Z26" s="6"/>
      <c r="AA26" s="6"/>
      <c r="AB26" s="6"/>
      <c r="AC26" s="6"/>
      <c r="AD26" s="6"/>
      <c r="AE26" s="6"/>
      <c r="AF26" s="6"/>
      <c r="AG26" s="6"/>
      <c r="AH26" s="6"/>
      <c r="AI26" s="6"/>
      <c r="AJ26" s="6"/>
      <c r="AK26" s="19"/>
      <c r="AL26" s="82" t="str">
        <f>IF(依頼書!AH26="","",依頼書!AH26)</f>
        <v/>
      </c>
      <c r="AM26" s="83"/>
    </row>
    <row r="27" spans="3:43" ht="9.6" customHeight="1">
      <c r="G27" s="82"/>
      <c r="H27" s="139"/>
      <c r="I27" s="139"/>
      <c r="J27" s="139"/>
      <c r="K27" s="139"/>
      <c r="L27" s="139"/>
      <c r="M27" s="139"/>
      <c r="N27" s="15"/>
      <c r="O27" s="6"/>
      <c r="P27" s="6"/>
      <c r="Q27" s="6" t="s">
        <v>145</v>
      </c>
      <c r="R27" s="6"/>
      <c r="S27" s="6"/>
      <c r="T27" s="6"/>
      <c r="U27" s="6"/>
      <c r="V27" s="6"/>
      <c r="W27" s="6"/>
      <c r="X27" s="6"/>
      <c r="Y27" s="6"/>
      <c r="Z27" s="6"/>
      <c r="AA27" s="6"/>
      <c r="AB27" s="6"/>
      <c r="AC27" s="6"/>
      <c r="AD27" s="6"/>
      <c r="AE27" s="6"/>
      <c r="AF27" s="6"/>
      <c r="AG27" s="6"/>
      <c r="AH27" s="6"/>
      <c r="AI27" s="6"/>
      <c r="AJ27" s="6"/>
      <c r="AK27" s="17"/>
      <c r="AL27" s="82" t="str">
        <f>IF(依頼書!AH27="","",依頼書!AH27)</f>
        <v/>
      </c>
      <c r="AM27" s="83"/>
    </row>
    <row r="28" spans="3:43" ht="9.6" customHeight="1">
      <c r="G28" s="82"/>
      <c r="H28" s="139"/>
      <c r="I28" s="139"/>
      <c r="J28" s="139"/>
      <c r="K28" s="139"/>
      <c r="L28" s="139"/>
      <c r="M28" s="139"/>
      <c r="N28" s="20"/>
      <c r="O28" s="21"/>
      <c r="P28" s="21"/>
      <c r="Q28" s="21" t="s">
        <v>147</v>
      </c>
      <c r="R28" s="21"/>
      <c r="S28" s="21"/>
      <c r="T28" s="21"/>
      <c r="U28" s="21"/>
      <c r="V28" s="21"/>
      <c r="W28" s="21"/>
      <c r="X28" s="21"/>
      <c r="Y28" s="21"/>
      <c r="Z28" s="21"/>
      <c r="AA28" s="21"/>
      <c r="AB28" s="21"/>
      <c r="AC28" s="21"/>
      <c r="AD28" s="21"/>
      <c r="AE28" s="21"/>
      <c r="AF28" s="21"/>
      <c r="AG28" s="21"/>
      <c r="AH28" s="21"/>
      <c r="AI28" s="21"/>
      <c r="AJ28" s="21"/>
      <c r="AK28" s="22"/>
      <c r="AL28" s="84" t="str">
        <f>IF(依頼書!AH28="","",依頼書!AH28)</f>
        <v/>
      </c>
      <c r="AM28" s="85"/>
    </row>
    <row r="29" spans="3:43" ht="9.6" customHeight="1">
      <c r="G29" s="82"/>
      <c r="H29" s="139"/>
      <c r="I29" s="139"/>
      <c r="J29" s="139"/>
      <c r="K29" s="139"/>
      <c r="L29" s="139"/>
      <c r="M29" s="140"/>
      <c r="N29" s="15" t="s">
        <v>100</v>
      </c>
      <c r="O29" s="6"/>
      <c r="P29" s="6"/>
      <c r="Q29" s="6"/>
      <c r="R29" s="6"/>
      <c r="S29" s="6"/>
      <c r="T29" s="6"/>
      <c r="U29" s="6"/>
      <c r="V29" s="6"/>
      <c r="W29" s="6"/>
      <c r="X29" s="6"/>
      <c r="Y29" s="6"/>
      <c r="Z29" s="6"/>
      <c r="AA29" s="6"/>
      <c r="AB29" s="6"/>
      <c r="AC29" s="6"/>
      <c r="AD29" s="6"/>
      <c r="AE29" s="6"/>
      <c r="AF29" s="6"/>
      <c r="AG29" s="6"/>
      <c r="AH29" s="6"/>
      <c r="AI29" s="6"/>
      <c r="AJ29" s="6"/>
      <c r="AK29" s="17"/>
      <c r="AL29" s="82" t="str">
        <f>IF(依頼書!AH29="","",依頼書!AH29)</f>
        <v/>
      </c>
      <c r="AM29" s="83"/>
    </row>
    <row r="30" spans="3:43" ht="9.6" customHeight="1">
      <c r="G30" s="82"/>
      <c r="H30" s="139"/>
      <c r="I30" s="139"/>
      <c r="J30" s="139"/>
      <c r="K30" s="139"/>
      <c r="L30" s="139"/>
      <c r="M30" s="140"/>
      <c r="N30" s="15"/>
      <c r="O30" s="6"/>
      <c r="P30" s="6" t="s">
        <v>12</v>
      </c>
      <c r="Q30" s="6"/>
      <c r="R30" s="6"/>
      <c r="S30" s="6"/>
      <c r="T30" s="6"/>
      <c r="U30" s="6"/>
      <c r="V30" s="6"/>
      <c r="W30" s="6"/>
      <c r="X30" s="6"/>
      <c r="Y30" s="6"/>
      <c r="Z30" s="6"/>
      <c r="AA30" s="6"/>
      <c r="AB30" s="6"/>
      <c r="AC30" s="6"/>
      <c r="AD30" s="6"/>
      <c r="AE30" s="6"/>
      <c r="AF30" s="6"/>
      <c r="AG30" s="6"/>
      <c r="AH30" s="6"/>
      <c r="AI30" s="6"/>
      <c r="AJ30" s="6"/>
      <c r="AK30" s="17"/>
      <c r="AL30" s="82" t="str">
        <f>IF(依頼書!AH30="","",依頼書!AH30)</f>
        <v/>
      </c>
      <c r="AM30" s="83"/>
    </row>
    <row r="31" spans="3:43" ht="9.6" customHeight="1">
      <c r="G31" s="82"/>
      <c r="H31" s="139"/>
      <c r="I31" s="139"/>
      <c r="J31" s="139"/>
      <c r="K31" s="139"/>
      <c r="L31" s="139"/>
      <c r="M31" s="140"/>
      <c r="N31" s="15"/>
      <c r="O31" s="6"/>
      <c r="P31" s="6" t="s">
        <v>13</v>
      </c>
      <c r="Q31" s="6"/>
      <c r="R31" s="6"/>
      <c r="S31" s="6"/>
      <c r="T31" s="6"/>
      <c r="U31" s="6"/>
      <c r="V31" s="6"/>
      <c r="W31" s="6"/>
      <c r="X31" s="6"/>
      <c r="Y31" s="6"/>
      <c r="Z31" s="6"/>
      <c r="AA31" s="6"/>
      <c r="AB31" s="6"/>
      <c r="AC31" s="6"/>
      <c r="AD31" s="6"/>
      <c r="AE31" s="6"/>
      <c r="AF31" s="6"/>
      <c r="AG31" s="6"/>
      <c r="AH31" s="6"/>
      <c r="AI31" s="6"/>
      <c r="AJ31" s="6"/>
      <c r="AK31" s="17"/>
      <c r="AL31" s="82" t="str">
        <f>IF(依頼書!AH31="","",依頼書!AH31)</f>
        <v/>
      </c>
      <c r="AM31" s="83"/>
    </row>
    <row r="32" spans="3:43" ht="9.6" customHeight="1">
      <c r="G32" s="82"/>
      <c r="H32" s="139"/>
      <c r="I32" s="139"/>
      <c r="J32" s="139"/>
      <c r="K32" s="139"/>
      <c r="L32" s="139"/>
      <c r="M32" s="140"/>
      <c r="N32" s="15"/>
      <c r="O32" s="6"/>
      <c r="P32" s="6" t="s">
        <v>14</v>
      </c>
      <c r="Q32" s="6"/>
      <c r="R32" s="6"/>
      <c r="S32" s="6"/>
      <c r="T32" s="6"/>
      <c r="U32" s="6"/>
      <c r="V32" s="6"/>
      <c r="W32" s="6"/>
      <c r="X32" s="6"/>
      <c r="Y32" s="6"/>
      <c r="Z32" s="6"/>
      <c r="AA32" s="6"/>
      <c r="AB32" s="6"/>
      <c r="AC32" s="6"/>
      <c r="AD32" s="6"/>
      <c r="AE32" s="6"/>
      <c r="AF32" s="6"/>
      <c r="AG32" s="6"/>
      <c r="AH32" s="6"/>
      <c r="AI32" s="6"/>
      <c r="AJ32" s="6"/>
      <c r="AK32" s="17"/>
      <c r="AL32" s="82" t="str">
        <f>IF(依頼書!AH32="","",依頼書!AH32)</f>
        <v/>
      </c>
      <c r="AM32" s="83"/>
    </row>
    <row r="33" spans="7:44" ht="9.6" customHeight="1">
      <c r="G33" s="82"/>
      <c r="H33" s="139"/>
      <c r="I33" s="139"/>
      <c r="J33" s="139"/>
      <c r="K33" s="139"/>
      <c r="L33" s="139"/>
      <c r="M33" s="140"/>
      <c r="N33" s="15"/>
      <c r="O33" s="6"/>
      <c r="P33" s="6" t="s">
        <v>135</v>
      </c>
      <c r="Q33" s="6"/>
      <c r="R33" s="21"/>
      <c r="S33" s="21"/>
      <c r="T33" s="21"/>
      <c r="U33" s="21"/>
      <c r="V33" s="21"/>
      <c r="W33" s="6"/>
      <c r="X33" s="6"/>
      <c r="Y33" s="6"/>
      <c r="Z33" s="6"/>
      <c r="AA33" s="6"/>
      <c r="AB33" s="6"/>
      <c r="AC33" s="6"/>
      <c r="AD33" s="6"/>
      <c r="AE33" s="6"/>
      <c r="AF33" s="6"/>
      <c r="AG33" s="6"/>
      <c r="AH33" s="6"/>
      <c r="AI33" s="6"/>
      <c r="AJ33" s="6"/>
      <c r="AK33" s="17"/>
      <c r="AL33" s="82" t="str">
        <f>IF(依頼書!AH33="","",依頼書!AH33)</f>
        <v/>
      </c>
      <c r="AM33" s="83"/>
    </row>
    <row r="34" spans="7:44" ht="9.6" customHeight="1">
      <c r="G34" s="37"/>
      <c r="H34" s="148" t="s">
        <v>152</v>
      </c>
      <c r="I34" s="148"/>
      <c r="J34" s="148"/>
      <c r="K34" s="148"/>
      <c r="L34" s="148"/>
      <c r="M34" s="149"/>
      <c r="N34" s="37"/>
      <c r="O34" s="38"/>
      <c r="P34" s="38" t="s">
        <v>24</v>
      </c>
      <c r="Q34" s="38"/>
      <c r="R34" s="38"/>
      <c r="S34" s="38"/>
      <c r="T34" s="38"/>
      <c r="U34" s="38"/>
      <c r="V34" s="38"/>
      <c r="W34" s="38"/>
      <c r="X34" s="38"/>
      <c r="Y34" s="38"/>
      <c r="Z34" s="38"/>
      <c r="AA34" s="38"/>
      <c r="AB34" s="38"/>
      <c r="AC34" s="38"/>
      <c r="AD34" s="38"/>
      <c r="AE34" s="38"/>
      <c r="AF34" s="38"/>
      <c r="AG34" s="38"/>
      <c r="AH34" s="38"/>
      <c r="AI34" s="38"/>
      <c r="AJ34" s="38"/>
      <c r="AK34" s="39"/>
      <c r="AL34" s="79" t="str">
        <f>IF(依頼書!AH36="","",依頼書!AH36)</f>
        <v/>
      </c>
      <c r="AM34" s="81"/>
    </row>
    <row r="35" spans="7:44" ht="9.6" customHeight="1">
      <c r="G35" s="119"/>
      <c r="H35" s="143" t="s">
        <v>154</v>
      </c>
      <c r="I35" s="143"/>
      <c r="J35" s="143"/>
      <c r="K35" s="143"/>
      <c r="L35" s="143"/>
      <c r="M35" s="144"/>
      <c r="N35" s="24" t="s">
        <v>100</v>
      </c>
      <c r="O35" s="25"/>
      <c r="P35" s="25"/>
      <c r="Q35" s="25"/>
      <c r="R35" s="6"/>
      <c r="S35" s="6"/>
      <c r="T35" s="6"/>
      <c r="U35" s="6"/>
      <c r="V35" s="6"/>
      <c r="W35" s="25"/>
      <c r="X35" s="25"/>
      <c r="Y35" s="25"/>
      <c r="Z35" s="25"/>
      <c r="AA35" s="25"/>
      <c r="AB35" s="25"/>
      <c r="AC35" s="25"/>
      <c r="AD35" s="25"/>
      <c r="AE35" s="25"/>
      <c r="AF35" s="25"/>
      <c r="AG35" s="25"/>
      <c r="AH35" s="25"/>
      <c r="AI35" s="25"/>
      <c r="AJ35" s="25"/>
      <c r="AK35" s="27"/>
      <c r="AL35" s="119" t="str">
        <f>IF(依頼書!AH50="","",依頼書!AH50)</f>
        <v/>
      </c>
      <c r="AM35" s="120"/>
    </row>
    <row r="36" spans="7:44" ht="9.6" customHeight="1">
      <c r="G36" s="82"/>
      <c r="H36" s="139"/>
      <c r="I36" s="139"/>
      <c r="J36" s="139"/>
      <c r="K36" s="139"/>
      <c r="L36" s="139"/>
      <c r="M36" s="140"/>
      <c r="N36" s="15"/>
      <c r="O36" s="6"/>
      <c r="P36" s="6" t="s">
        <v>12</v>
      </c>
      <c r="Q36" s="6"/>
      <c r="R36" s="16"/>
      <c r="S36" s="6"/>
      <c r="T36" s="6"/>
      <c r="U36" s="6"/>
      <c r="V36" s="6"/>
      <c r="W36" s="6"/>
      <c r="X36" s="6"/>
      <c r="Y36" s="6"/>
      <c r="Z36" s="6"/>
      <c r="AA36" s="6"/>
      <c r="AB36" s="6"/>
      <c r="AC36" s="6"/>
      <c r="AD36" s="6"/>
      <c r="AE36" s="6"/>
      <c r="AF36" s="6"/>
      <c r="AG36" s="6"/>
      <c r="AH36" s="6"/>
      <c r="AI36" s="6"/>
      <c r="AJ36" s="6"/>
      <c r="AK36" s="17"/>
      <c r="AL36" s="82" t="str">
        <f>IF(依頼書!AH51="","",依頼書!AH51)</f>
        <v/>
      </c>
      <c r="AM36" s="83"/>
    </row>
    <row r="37" spans="7:44" ht="9.6" customHeight="1">
      <c r="G37" s="84"/>
      <c r="H37" s="141"/>
      <c r="I37" s="141"/>
      <c r="J37" s="141"/>
      <c r="K37" s="141"/>
      <c r="L37" s="141"/>
      <c r="M37" s="142"/>
      <c r="N37" s="20"/>
      <c r="O37" s="21"/>
      <c r="P37" s="21" t="s">
        <v>25</v>
      </c>
      <c r="Q37" s="21"/>
      <c r="R37" s="23"/>
      <c r="S37" s="21"/>
      <c r="T37" s="21"/>
      <c r="U37" s="21"/>
      <c r="V37" s="21"/>
      <c r="W37" s="21"/>
      <c r="X37" s="21"/>
      <c r="Y37" s="21"/>
      <c r="Z37" s="21"/>
      <c r="AA37" s="21"/>
      <c r="AB37" s="21"/>
      <c r="AC37" s="21"/>
      <c r="AD37" s="21"/>
      <c r="AE37" s="21"/>
      <c r="AF37" s="21"/>
      <c r="AG37" s="21"/>
      <c r="AH37" s="21"/>
      <c r="AI37" s="21"/>
      <c r="AJ37" s="21"/>
      <c r="AK37" s="22"/>
      <c r="AL37" s="84" t="str">
        <f>IF(依頼書!AH52="","",依頼書!AH52)</f>
        <v/>
      </c>
      <c r="AM37" s="85"/>
      <c r="AP37" s="30"/>
      <c r="AQ37" s="30"/>
      <c r="AR37" s="6"/>
    </row>
    <row r="38" spans="7:44" ht="9.6" customHeight="1">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6"/>
    </row>
    <row r="39" spans="7:44" ht="9.6" customHeight="1">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6"/>
    </row>
    <row r="40" spans="7:44" ht="9.6" customHeight="1">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6"/>
    </row>
    <row r="41" spans="7:44" ht="9.6" customHeight="1">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6"/>
    </row>
    <row r="42" spans="7:44" ht="9.6" customHeight="1">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6"/>
    </row>
    <row r="43" spans="7:44" ht="9.6" customHeight="1">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6"/>
    </row>
    <row r="44" spans="7:44" ht="9.6" customHeight="1">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6"/>
    </row>
    <row r="45" spans="7:44" ht="9.6" customHeight="1">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6"/>
    </row>
    <row r="46" spans="7:44" ht="9.6" customHeight="1">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6"/>
    </row>
    <row r="47" spans="7:44" ht="9.6" customHeight="1">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6"/>
    </row>
    <row r="48" spans="7:44" ht="9.6" customHeight="1">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6"/>
    </row>
    <row r="49" spans="3:44" ht="9.6" customHeight="1">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6"/>
    </row>
    <row r="50" spans="3:44" ht="9.6" customHeight="1">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6"/>
    </row>
    <row r="51" spans="3:44" ht="9.6" customHeight="1">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6"/>
    </row>
    <row r="52" spans="3:44" ht="9.6" customHeight="1">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6"/>
    </row>
    <row r="53" spans="3:44" ht="9.6" customHeight="1">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6"/>
    </row>
    <row r="54" spans="3:44" ht="9.6" customHeight="1">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6"/>
    </row>
    <row r="55" spans="3:44" ht="9.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row>
    <row r="56" spans="3:44" ht="9.6" customHeight="1">
      <c r="C56" s="34" t="s">
        <v>99</v>
      </c>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row>
    <row r="57" spans="3:44" ht="9.6" customHeight="1">
      <c r="C57" s="104"/>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6"/>
    </row>
    <row r="58" spans="3:44" ht="9.6" customHeight="1">
      <c r="C58" s="98"/>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100"/>
    </row>
    <row r="59" spans="3:44" ht="9.6" customHeight="1">
      <c r="C59" s="98"/>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100"/>
    </row>
    <row r="60" spans="3:44" ht="9.6" customHeight="1">
      <c r="C60" s="98"/>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100"/>
    </row>
    <row r="61" spans="3:44" ht="9.6" customHeight="1">
      <c r="C61" s="101"/>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3"/>
    </row>
    <row r="62" spans="3:44" ht="9.6" customHeight="1">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row>
    <row r="63" spans="3:44" ht="9.6" customHeight="1">
      <c r="AL63" s="79" t="s">
        <v>94</v>
      </c>
      <c r="AM63" s="80"/>
      <c r="AN63" s="80"/>
      <c r="AO63" s="80"/>
      <c r="AP63" s="80"/>
      <c r="AQ63" s="81"/>
    </row>
    <row r="64" spans="3:44" ht="9.6" customHeight="1">
      <c r="AL64" s="70" t="str">
        <f>IF(依頼書!AL131="","",依頼書!AL131)</f>
        <v/>
      </c>
      <c r="AM64" s="71"/>
      <c r="AN64" s="71"/>
      <c r="AO64" s="71"/>
      <c r="AP64" s="71"/>
      <c r="AQ64" s="72"/>
    </row>
    <row r="65" spans="1:53" ht="9.6" customHeight="1">
      <c r="AL65" s="73"/>
      <c r="AM65" s="74"/>
      <c r="AN65" s="74"/>
      <c r="AO65" s="74"/>
      <c r="AP65" s="74"/>
      <c r="AQ65" s="75"/>
    </row>
    <row r="66" spans="1:53" ht="9.6" customHeight="1">
      <c r="AL66" s="76"/>
      <c r="AM66" s="77"/>
      <c r="AN66" s="77"/>
      <c r="AO66" s="77"/>
      <c r="AP66" s="77"/>
      <c r="AQ66" s="78"/>
    </row>
    <row r="80" spans="1:53" s="6" customFormat="1" ht="9.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row>
  </sheetData>
  <mergeCells count="40">
    <mergeCell ref="C17:AQ17"/>
    <mergeCell ref="AL1:AM1"/>
    <mergeCell ref="AO1:AP1"/>
    <mergeCell ref="C2:AQ2"/>
    <mergeCell ref="L6:S6"/>
    <mergeCell ref="L7:S7"/>
    <mergeCell ref="L8:S8"/>
    <mergeCell ref="L9:S9"/>
    <mergeCell ref="J13:K13"/>
    <mergeCell ref="M13:N13"/>
    <mergeCell ref="AG1:AJ1"/>
    <mergeCell ref="E13:H13"/>
    <mergeCell ref="C6:K6"/>
    <mergeCell ref="C57:AQ61"/>
    <mergeCell ref="AL63:AQ63"/>
    <mergeCell ref="AL64:AQ66"/>
    <mergeCell ref="AL34:AM34"/>
    <mergeCell ref="AL29:AM29"/>
    <mergeCell ref="AL30:AM30"/>
    <mergeCell ref="AL31:AM31"/>
    <mergeCell ref="AL32:AM32"/>
    <mergeCell ref="AL33:AM33"/>
    <mergeCell ref="AL36:AM36"/>
    <mergeCell ref="AL37:AM37"/>
    <mergeCell ref="G35:G37"/>
    <mergeCell ref="H34:M34"/>
    <mergeCell ref="H35:M37"/>
    <mergeCell ref="AL35:AM35"/>
    <mergeCell ref="AL21:AM21"/>
    <mergeCell ref="AL22:AM22"/>
    <mergeCell ref="AL23:AM23"/>
    <mergeCell ref="G21:M21"/>
    <mergeCell ref="N21:AK21"/>
    <mergeCell ref="G22:G33"/>
    <mergeCell ref="H22:M33"/>
    <mergeCell ref="AL24:AM24"/>
    <mergeCell ref="AL25:AM25"/>
    <mergeCell ref="AL26:AM26"/>
    <mergeCell ref="AL27:AM27"/>
    <mergeCell ref="AL28:AM28"/>
  </mergeCells>
  <phoneticPr fontId="3"/>
  <conditionalFormatting sqref="AL23:AL37">
    <cfRule type="expression" dxfId="297" priority="1">
      <formula>(AL23&gt;=1)</formula>
    </cfRule>
    <cfRule type="expression" dxfId="296" priority="2">
      <formula>$A$24=TRUE</formula>
    </cfRule>
  </conditionalFormatting>
  <conditionalFormatting sqref="N23">
    <cfRule type="expression" dxfId="295" priority="33">
      <formula>OR($A$24=TRUE,$A$25=TRUE)</formula>
    </cfRule>
    <cfRule type="expression" dxfId="294" priority="34">
      <formula>$A$23=TRUE</formula>
    </cfRule>
  </conditionalFormatting>
  <conditionalFormatting sqref="N24">
    <cfRule type="expression" dxfId="293" priority="31">
      <formula>OR($A$24=TRUE,$A$25=TRUE)</formula>
    </cfRule>
    <cfRule type="expression" dxfId="292" priority="32">
      <formula>$A$23=TRUE</formula>
    </cfRule>
  </conditionalFormatting>
  <conditionalFormatting sqref="N37">
    <cfRule type="expression" dxfId="291" priority="35">
      <formula>OR($A$37=TRUE,$A$38=TRUE)</formula>
    </cfRule>
    <cfRule type="expression" dxfId="290" priority="35">
      <formula>#REF!=TRUE</formula>
    </cfRule>
  </conditionalFormatting>
  <conditionalFormatting sqref="N25:O25">
    <cfRule type="expression" dxfId="289" priority="39">
      <formula>OR($A$26=TRUE,$A$28=TRUE,$A$29=TRUE)</formula>
    </cfRule>
    <cfRule type="expression" dxfId="288" priority="40">
      <formula>$A$25=TRUE</formula>
    </cfRule>
  </conditionalFormatting>
  <conditionalFormatting sqref="N27:O27">
    <cfRule type="expression" dxfId="287" priority="37">
      <formula>OR($A$26=TRUE,$A$28=TRUE,$A$29=TRUE)</formula>
    </cfRule>
    <cfRule type="expression" dxfId="286" priority="38">
      <formula>$A$25=TRUE</formula>
    </cfRule>
  </conditionalFormatting>
  <conditionalFormatting sqref="N28:O28">
    <cfRule type="expression" dxfId="285" priority="36">
      <formula>$A$25=TRUE</formula>
    </cfRule>
    <cfRule type="expression" dxfId="284" priority="41">
      <formula>OR($A$26=TRUE,$A$28=TRUE,$A$29=TRUE)</formula>
    </cfRule>
  </conditionalFormatting>
  <conditionalFormatting sqref="N36">
    <cfRule type="expression" dxfId="283" priority="45">
      <formula>OR($A$448=TRUE,$A$38=TRUE)</formula>
    </cfRule>
    <cfRule type="expression" dxfId="282" priority="46">
      <formula>#REF!=TRUE</formula>
    </cfRule>
  </conditionalFormatting>
  <conditionalFormatting sqref="N30:N33">
    <cfRule type="expression" dxfId="281" priority="272">
      <formula>OR($A$31=TRUE,$A$32=TRUE,$A$33=TRUE,#REF!=TRUE)</formula>
    </cfRule>
    <cfRule type="expression" dxfId="280" priority="273">
      <formula>$A$23=TRUE</formula>
    </cfRule>
  </conditionalFormatting>
  <conditionalFormatting sqref="G34">
    <cfRule type="expression" dxfId="279" priority="278">
      <formula>$A$34=TRUE</formula>
    </cfRule>
    <cfRule type="expression" dxfId="278" priority="279">
      <formula>#REF!=TRUE</formula>
    </cfRule>
  </conditionalFormatting>
  <conditionalFormatting sqref="N34">
    <cfRule type="expression" dxfId="277" priority="284">
      <formula>OR(#REF!=TRUE,#REF!=TRUE)</formula>
    </cfRule>
    <cfRule type="expression" dxfId="276" priority="285">
      <formula>$A$34=TRUE</formula>
    </cfRule>
  </conditionalFormatting>
  <conditionalFormatting sqref="G35">
    <cfRule type="expression" dxfId="275" priority="290">
      <formula>#REF!=TRUE</formula>
    </cfRule>
    <cfRule type="expression" dxfId="274" priority="291">
      <formula>#REF!=TRUE</formula>
    </cfRule>
  </conditionalFormatting>
  <pageMargins left="0.70866141732283472" right="0.70866141732283472" top="0.74803149606299213" bottom="0.74803149606299213" header="0.31496062992125984" footer="0.31496062992125984"/>
  <pageSetup paperSize="9" scale="110" orientation="portrait" r:id="rId1"/>
  <headerFooter>
    <oddHeader>&amp;R&amp;6v1.1.0  2018年11月7日</oddHeader>
    <oddFooter>&amp;C&amp;P／&amp;N</oddFooter>
  </headerFooter>
  <rowBreaks count="1" manualBreakCount="1">
    <brk id="67" min="27"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4163" r:id="rId4" name="Check Box 67">
              <controlPr defaultSize="0" autoFill="0" autoLine="0" autoPict="0">
                <anchor moveWithCells="1">
                  <from>
                    <xdr:col>5</xdr:col>
                    <xdr:colOff>114300</xdr:colOff>
                    <xdr:row>26</xdr:row>
                    <xdr:rowOff>47625</xdr:rowOff>
                  </from>
                  <to>
                    <xdr:col>7</xdr:col>
                    <xdr:colOff>95250</xdr:colOff>
                    <xdr:row>28</xdr:row>
                    <xdr:rowOff>47625</xdr:rowOff>
                  </to>
                </anchor>
              </controlPr>
            </control>
          </mc:Choice>
        </mc:AlternateContent>
        <mc:AlternateContent xmlns:mc="http://schemas.openxmlformats.org/markup-compatibility/2006">
          <mc:Choice Requires="x14">
            <control shapeId="4164" r:id="rId5" name="Check Box 68">
              <controlPr defaultSize="0" autoFill="0" autoLine="0" autoPict="0">
                <anchor moveWithCells="1">
                  <from>
                    <xdr:col>5</xdr:col>
                    <xdr:colOff>114300</xdr:colOff>
                    <xdr:row>32</xdr:row>
                    <xdr:rowOff>57150</xdr:rowOff>
                  </from>
                  <to>
                    <xdr:col>7</xdr:col>
                    <xdr:colOff>95250</xdr:colOff>
                    <xdr:row>34</xdr:row>
                    <xdr:rowOff>57150</xdr:rowOff>
                  </to>
                </anchor>
              </controlPr>
            </control>
          </mc:Choice>
        </mc:AlternateContent>
        <mc:AlternateContent xmlns:mc="http://schemas.openxmlformats.org/markup-compatibility/2006">
          <mc:Choice Requires="x14">
            <control shapeId="4165" r:id="rId6" name="Check Box 69">
              <controlPr defaultSize="0" autoFill="0" autoLine="0" autoPict="0">
                <anchor moveWithCells="1">
                  <from>
                    <xdr:col>5</xdr:col>
                    <xdr:colOff>114300</xdr:colOff>
                    <xdr:row>34</xdr:row>
                    <xdr:rowOff>57150</xdr:rowOff>
                  </from>
                  <to>
                    <xdr:col>7</xdr:col>
                    <xdr:colOff>95250</xdr:colOff>
                    <xdr:row>36</xdr:row>
                    <xdr:rowOff>57150</xdr:rowOff>
                  </to>
                </anchor>
              </controlPr>
            </control>
          </mc:Choice>
        </mc:AlternateContent>
        <mc:AlternateContent xmlns:mc="http://schemas.openxmlformats.org/markup-compatibility/2006">
          <mc:Choice Requires="x14">
            <control shapeId="4166" r:id="rId7" name="Check Box 70">
              <controlPr defaultSize="0" autoFill="0" autoLine="0" autoPict="0">
                <anchor moveWithCells="1">
                  <from>
                    <xdr:col>13</xdr:col>
                    <xdr:colOff>114300</xdr:colOff>
                    <xdr:row>21</xdr:row>
                    <xdr:rowOff>57150</xdr:rowOff>
                  </from>
                  <to>
                    <xdr:col>15</xdr:col>
                    <xdr:colOff>95250</xdr:colOff>
                    <xdr:row>23</xdr:row>
                    <xdr:rowOff>57150</xdr:rowOff>
                  </to>
                </anchor>
              </controlPr>
            </control>
          </mc:Choice>
        </mc:AlternateContent>
        <mc:AlternateContent xmlns:mc="http://schemas.openxmlformats.org/markup-compatibility/2006">
          <mc:Choice Requires="x14">
            <control shapeId="4167" r:id="rId8" name="Check Box 71">
              <controlPr defaultSize="0" autoFill="0" autoLine="0" autoPict="0">
                <anchor moveWithCells="1">
                  <from>
                    <xdr:col>13</xdr:col>
                    <xdr:colOff>114300</xdr:colOff>
                    <xdr:row>22</xdr:row>
                    <xdr:rowOff>57150</xdr:rowOff>
                  </from>
                  <to>
                    <xdr:col>15</xdr:col>
                    <xdr:colOff>95250</xdr:colOff>
                    <xdr:row>24</xdr:row>
                    <xdr:rowOff>57150</xdr:rowOff>
                  </to>
                </anchor>
              </controlPr>
            </control>
          </mc:Choice>
        </mc:AlternateContent>
        <mc:AlternateContent xmlns:mc="http://schemas.openxmlformats.org/markup-compatibility/2006">
          <mc:Choice Requires="x14">
            <control shapeId="4168" r:id="rId9" name="Check Box 72">
              <controlPr defaultSize="0" autoFill="0" autoLine="0" autoPict="0">
                <anchor moveWithCells="1">
                  <from>
                    <xdr:col>13</xdr:col>
                    <xdr:colOff>114300</xdr:colOff>
                    <xdr:row>28</xdr:row>
                    <xdr:rowOff>57150</xdr:rowOff>
                  </from>
                  <to>
                    <xdr:col>15</xdr:col>
                    <xdr:colOff>95250</xdr:colOff>
                    <xdr:row>30</xdr:row>
                    <xdr:rowOff>57150</xdr:rowOff>
                  </to>
                </anchor>
              </controlPr>
            </control>
          </mc:Choice>
        </mc:AlternateContent>
        <mc:AlternateContent xmlns:mc="http://schemas.openxmlformats.org/markup-compatibility/2006">
          <mc:Choice Requires="x14">
            <control shapeId="4169" r:id="rId10" name="Check Box 73">
              <controlPr defaultSize="0" autoFill="0" autoLine="0" autoPict="0">
                <anchor moveWithCells="1">
                  <from>
                    <xdr:col>13</xdr:col>
                    <xdr:colOff>114300</xdr:colOff>
                    <xdr:row>29</xdr:row>
                    <xdr:rowOff>57150</xdr:rowOff>
                  </from>
                  <to>
                    <xdr:col>15</xdr:col>
                    <xdr:colOff>95250</xdr:colOff>
                    <xdr:row>31</xdr:row>
                    <xdr:rowOff>57150</xdr:rowOff>
                  </to>
                </anchor>
              </controlPr>
            </control>
          </mc:Choice>
        </mc:AlternateContent>
        <mc:AlternateContent xmlns:mc="http://schemas.openxmlformats.org/markup-compatibility/2006">
          <mc:Choice Requires="x14">
            <control shapeId="4170" r:id="rId11" name="Check Box 74">
              <controlPr defaultSize="0" autoFill="0" autoLine="0" autoPict="0">
                <anchor moveWithCells="1">
                  <from>
                    <xdr:col>13</xdr:col>
                    <xdr:colOff>114300</xdr:colOff>
                    <xdr:row>30</xdr:row>
                    <xdr:rowOff>57150</xdr:rowOff>
                  </from>
                  <to>
                    <xdr:col>15</xdr:col>
                    <xdr:colOff>95250</xdr:colOff>
                    <xdr:row>32</xdr:row>
                    <xdr:rowOff>57150</xdr:rowOff>
                  </to>
                </anchor>
              </controlPr>
            </control>
          </mc:Choice>
        </mc:AlternateContent>
        <mc:AlternateContent xmlns:mc="http://schemas.openxmlformats.org/markup-compatibility/2006">
          <mc:Choice Requires="x14">
            <control shapeId="4171" r:id="rId12" name="Check Box 75">
              <controlPr defaultSize="0" autoFill="0" autoLine="0" autoPict="0">
                <anchor moveWithCells="1">
                  <from>
                    <xdr:col>13</xdr:col>
                    <xdr:colOff>114300</xdr:colOff>
                    <xdr:row>31</xdr:row>
                    <xdr:rowOff>57150</xdr:rowOff>
                  </from>
                  <to>
                    <xdr:col>15</xdr:col>
                    <xdr:colOff>95250</xdr:colOff>
                    <xdr:row>33</xdr:row>
                    <xdr:rowOff>57150</xdr:rowOff>
                  </to>
                </anchor>
              </controlPr>
            </control>
          </mc:Choice>
        </mc:AlternateContent>
        <mc:AlternateContent xmlns:mc="http://schemas.openxmlformats.org/markup-compatibility/2006">
          <mc:Choice Requires="x14">
            <control shapeId="4172" r:id="rId13" name="Check Box 76">
              <controlPr defaultSize="0" autoFill="0" autoLine="0" autoPict="0">
                <anchor moveWithCells="1">
                  <from>
                    <xdr:col>13</xdr:col>
                    <xdr:colOff>114300</xdr:colOff>
                    <xdr:row>32</xdr:row>
                    <xdr:rowOff>57150</xdr:rowOff>
                  </from>
                  <to>
                    <xdr:col>15</xdr:col>
                    <xdr:colOff>95250</xdr:colOff>
                    <xdr:row>34</xdr:row>
                    <xdr:rowOff>57150</xdr:rowOff>
                  </to>
                </anchor>
              </controlPr>
            </control>
          </mc:Choice>
        </mc:AlternateContent>
        <mc:AlternateContent xmlns:mc="http://schemas.openxmlformats.org/markup-compatibility/2006">
          <mc:Choice Requires="x14">
            <control shapeId="4180" r:id="rId14" name="Check Box 84">
              <controlPr defaultSize="0" autoFill="0" autoLine="0" autoPict="0">
                <anchor moveWithCells="1">
                  <from>
                    <xdr:col>13</xdr:col>
                    <xdr:colOff>114300</xdr:colOff>
                    <xdr:row>34</xdr:row>
                    <xdr:rowOff>57150</xdr:rowOff>
                  </from>
                  <to>
                    <xdr:col>15</xdr:col>
                    <xdr:colOff>95250</xdr:colOff>
                    <xdr:row>36</xdr:row>
                    <xdr:rowOff>57150</xdr:rowOff>
                  </to>
                </anchor>
              </controlPr>
            </control>
          </mc:Choice>
        </mc:AlternateContent>
        <mc:AlternateContent xmlns:mc="http://schemas.openxmlformats.org/markup-compatibility/2006">
          <mc:Choice Requires="x14">
            <control shapeId="4181" r:id="rId15" name="Check Box 85">
              <controlPr defaultSize="0" autoFill="0" autoLine="0" autoPict="0">
                <anchor moveWithCells="1">
                  <from>
                    <xdr:col>13</xdr:col>
                    <xdr:colOff>114300</xdr:colOff>
                    <xdr:row>35</xdr:row>
                    <xdr:rowOff>57150</xdr:rowOff>
                  </from>
                  <to>
                    <xdr:col>15</xdr:col>
                    <xdr:colOff>95250</xdr:colOff>
                    <xdr:row>37</xdr:row>
                    <xdr:rowOff>57150</xdr:rowOff>
                  </to>
                </anchor>
              </controlPr>
            </control>
          </mc:Choice>
        </mc:AlternateContent>
        <mc:AlternateContent xmlns:mc="http://schemas.openxmlformats.org/markup-compatibility/2006">
          <mc:Choice Requires="x14">
            <control shapeId="4182" r:id="rId16" name="Check Box 86">
              <controlPr defaultSize="0" autoFill="0" autoLine="0" autoPict="0">
                <anchor moveWithCells="1">
                  <from>
                    <xdr:col>14</xdr:col>
                    <xdr:colOff>104775</xdr:colOff>
                    <xdr:row>23</xdr:row>
                    <xdr:rowOff>57150</xdr:rowOff>
                  </from>
                  <to>
                    <xdr:col>16</xdr:col>
                    <xdr:colOff>38100</xdr:colOff>
                    <xdr:row>25</xdr:row>
                    <xdr:rowOff>57150</xdr:rowOff>
                  </to>
                </anchor>
              </controlPr>
            </control>
          </mc:Choice>
        </mc:AlternateContent>
        <mc:AlternateContent xmlns:mc="http://schemas.openxmlformats.org/markup-compatibility/2006">
          <mc:Choice Requires="x14">
            <control shapeId="4183" r:id="rId17" name="Check Box 87">
              <controlPr defaultSize="0" autoFill="0" autoLine="0" autoPict="0">
                <anchor moveWithCells="1">
                  <from>
                    <xdr:col>15</xdr:col>
                    <xdr:colOff>114300</xdr:colOff>
                    <xdr:row>24</xdr:row>
                    <xdr:rowOff>57150</xdr:rowOff>
                  </from>
                  <to>
                    <xdr:col>17</xdr:col>
                    <xdr:colOff>47625</xdr:colOff>
                    <xdr:row>26</xdr:row>
                    <xdr:rowOff>57150</xdr:rowOff>
                  </to>
                </anchor>
              </controlPr>
            </control>
          </mc:Choice>
        </mc:AlternateContent>
        <mc:AlternateContent xmlns:mc="http://schemas.openxmlformats.org/markup-compatibility/2006">
          <mc:Choice Requires="x14">
            <control shapeId="4184" r:id="rId18" name="Check Box 88">
              <controlPr defaultSize="0" autoFill="0" autoLine="0" autoPict="0">
                <anchor moveWithCells="1">
                  <from>
                    <xdr:col>14</xdr:col>
                    <xdr:colOff>104775</xdr:colOff>
                    <xdr:row>25</xdr:row>
                    <xdr:rowOff>57150</xdr:rowOff>
                  </from>
                  <to>
                    <xdr:col>16</xdr:col>
                    <xdr:colOff>38100</xdr:colOff>
                    <xdr:row>27</xdr:row>
                    <xdr:rowOff>57150</xdr:rowOff>
                  </to>
                </anchor>
              </controlPr>
            </control>
          </mc:Choice>
        </mc:AlternateContent>
        <mc:AlternateContent xmlns:mc="http://schemas.openxmlformats.org/markup-compatibility/2006">
          <mc:Choice Requires="x14">
            <control shapeId="4185" r:id="rId19" name="Check Box 89">
              <controlPr defaultSize="0" autoFill="0" autoLine="0" autoPict="0">
                <anchor moveWithCells="1">
                  <from>
                    <xdr:col>14</xdr:col>
                    <xdr:colOff>104775</xdr:colOff>
                    <xdr:row>26</xdr:row>
                    <xdr:rowOff>57150</xdr:rowOff>
                  </from>
                  <to>
                    <xdr:col>16</xdr:col>
                    <xdr:colOff>47625</xdr:colOff>
                    <xdr:row>28</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80"/>
  <sheetViews>
    <sheetView view="pageBreakPreview" zoomScaleNormal="100" zoomScaleSheetLayoutView="100" workbookViewId="0">
      <selection activeCell="AK1" activeCellId="2" sqref="AQ1 AN1 AK1"/>
    </sheetView>
  </sheetViews>
  <sheetFormatPr defaultColWidth="1.75" defaultRowHeight="9.6" customHeight="1"/>
  <cols>
    <col min="1" max="1" width="4.25" style="2" customWidth="1"/>
    <col min="2" max="15" width="1.75" style="2"/>
    <col min="16" max="16" width="2.375" style="2" bestFit="1" customWidth="1"/>
    <col min="17" max="22" width="1.75" style="2"/>
    <col min="23" max="23" width="1.75" style="2" customWidth="1"/>
    <col min="24" max="42" width="1.75" style="2"/>
    <col min="43" max="43" width="1.75" style="2" customWidth="1"/>
    <col min="44" max="47" width="1.75" style="2"/>
    <col min="48" max="50" width="1.75" style="2" customWidth="1"/>
    <col min="51" max="16384" width="1.75" style="2"/>
  </cols>
  <sheetData>
    <row r="1" spans="3:43" ht="15" customHeight="1">
      <c r="AG1" s="130"/>
      <c r="AH1" s="130"/>
      <c r="AI1" s="130"/>
      <c r="AJ1" s="130"/>
      <c r="AK1" s="3" t="s">
        <v>83</v>
      </c>
      <c r="AL1" s="86"/>
      <c r="AM1" s="86"/>
      <c r="AN1" s="3" t="s">
        <v>82</v>
      </c>
      <c r="AO1" s="86"/>
      <c r="AP1" s="86"/>
      <c r="AQ1" s="3" t="s">
        <v>81</v>
      </c>
    </row>
    <row r="2" spans="3:43" ht="22.9" customHeight="1">
      <c r="C2" s="90" t="s">
        <v>102</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row>
    <row r="3" spans="3:43" ht="7.9" customHeight="1">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3:43" ht="15" customHeight="1">
      <c r="C4" s="5" t="s">
        <v>1</v>
      </c>
      <c r="X4" s="5"/>
    </row>
    <row r="5" spans="3:43" ht="9.6" customHeight="1">
      <c r="C5" s="5"/>
    </row>
    <row r="6" spans="3:43" ht="9.6" customHeight="1">
      <c r="AF6" s="1" t="s">
        <v>65</v>
      </c>
      <c r="AG6" s="146" t="str">
        <f>IF(依頼書!AG6="","",依頼書!AG6)</f>
        <v/>
      </c>
      <c r="AH6" s="146"/>
      <c r="AI6" s="146"/>
      <c r="AJ6" s="146"/>
      <c r="AK6" s="146"/>
      <c r="AL6" s="146"/>
      <c r="AM6" s="146"/>
      <c r="AN6" s="146"/>
      <c r="AO6" s="6"/>
      <c r="AP6" s="6"/>
      <c r="AQ6" s="7"/>
    </row>
    <row r="7" spans="3:43" ht="9.6" customHeight="1">
      <c r="AG7" s="146" t="str">
        <f>IF(依頼書!AG7="","",依頼書!AG7)</f>
        <v/>
      </c>
      <c r="AH7" s="146"/>
      <c r="AI7" s="146"/>
      <c r="AJ7" s="146"/>
      <c r="AK7" s="146"/>
      <c r="AL7" s="146"/>
      <c r="AM7" s="146"/>
      <c r="AN7" s="146"/>
      <c r="AO7" s="6"/>
      <c r="AP7" s="6"/>
      <c r="AQ7" s="7"/>
    </row>
    <row r="8" spans="3:43" ht="9.6" customHeight="1">
      <c r="AC8" s="1" t="s">
        <v>2</v>
      </c>
      <c r="AF8" s="1" t="s">
        <v>3</v>
      </c>
      <c r="AG8" s="146" t="str">
        <f>IF(依頼書!AG8="","",依頼書!AG8)</f>
        <v/>
      </c>
      <c r="AH8" s="146"/>
      <c r="AI8" s="146"/>
      <c r="AJ8" s="146"/>
      <c r="AK8" s="146"/>
      <c r="AL8" s="146"/>
      <c r="AM8" s="146"/>
      <c r="AN8" s="146"/>
      <c r="AO8" s="6"/>
      <c r="AP8" s="6"/>
      <c r="AQ8" s="7"/>
    </row>
    <row r="9" spans="3:43" ht="9.6" customHeight="1">
      <c r="AC9" s="8"/>
      <c r="AF9" s="1" t="s">
        <v>4</v>
      </c>
      <c r="AG9" s="146" t="str">
        <f>IF(依頼書!AG9="","",依頼書!AG9)</f>
        <v/>
      </c>
      <c r="AH9" s="146"/>
      <c r="AI9" s="146"/>
      <c r="AJ9" s="146"/>
      <c r="AK9" s="146"/>
      <c r="AL9" s="146"/>
      <c r="AM9" s="146"/>
      <c r="AN9" s="146"/>
      <c r="AO9" s="6"/>
      <c r="AP9" s="6" t="s">
        <v>66</v>
      </c>
      <c r="AQ9" s="7"/>
    </row>
    <row r="10" spans="3:43" ht="9.6" customHeight="1">
      <c r="AC10" s="1" t="s">
        <v>5</v>
      </c>
      <c r="AF10" s="1" t="s">
        <v>3</v>
      </c>
      <c r="AG10" s="146" t="str">
        <f>IF(依頼書!AG10="","",依頼書!AG10)</f>
        <v/>
      </c>
      <c r="AH10" s="146"/>
      <c r="AI10" s="146"/>
      <c r="AJ10" s="146"/>
      <c r="AK10" s="146"/>
      <c r="AL10" s="146"/>
      <c r="AM10" s="146"/>
      <c r="AN10" s="146"/>
      <c r="AO10" s="6"/>
      <c r="AP10" s="6"/>
      <c r="AQ10" s="7"/>
    </row>
    <row r="11" spans="3:43" ht="9.6" customHeight="1">
      <c r="AF11" s="1" t="s">
        <v>4</v>
      </c>
      <c r="AG11" s="146" t="str">
        <f>IF(依頼書!AG11="","",依頼書!AG11)</f>
        <v/>
      </c>
      <c r="AH11" s="146"/>
      <c r="AI11" s="146"/>
      <c r="AJ11" s="146"/>
      <c r="AK11" s="146"/>
      <c r="AL11" s="146"/>
      <c r="AM11" s="146"/>
      <c r="AN11" s="146"/>
      <c r="AO11" s="6"/>
      <c r="AP11" s="6" t="s">
        <v>66</v>
      </c>
      <c r="AQ11" s="7"/>
    </row>
    <row r="12" spans="3:43" ht="9.6" customHeight="1">
      <c r="AD12" s="9"/>
      <c r="AG12" s="6"/>
      <c r="AH12" s="6"/>
      <c r="AI12" s="6"/>
      <c r="AJ12" s="6"/>
      <c r="AK12" s="6"/>
      <c r="AL12" s="6"/>
      <c r="AM12" s="6"/>
      <c r="AN12" s="6"/>
      <c r="AO12" s="6"/>
      <c r="AP12" s="10"/>
      <c r="AQ12" s="11"/>
    </row>
    <row r="13" spans="3:43" ht="9.6" customHeight="1">
      <c r="E13" s="47" t="s">
        <v>103</v>
      </c>
      <c r="G13" s="48"/>
      <c r="H13" s="48"/>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row>
    <row r="14" spans="3:43" ht="9.6" customHeight="1">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row>
    <row r="15" spans="3:43" ht="9.6" customHeight="1">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row>
    <row r="16" spans="3:43" ht="4.9000000000000004" customHeight="1">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row>
    <row r="17" spans="3:43" ht="12">
      <c r="C17" s="89" t="s">
        <v>6</v>
      </c>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row>
    <row r="18" spans="3:43" ht="4.9000000000000004" customHeight="1">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row>
    <row r="21" spans="3:43" ht="9.6" customHeight="1" thickBot="1">
      <c r="G21" s="67" t="s">
        <v>155</v>
      </c>
      <c r="H21" s="68"/>
      <c r="I21" s="68"/>
      <c r="J21" s="68"/>
      <c r="K21" s="68"/>
      <c r="L21" s="68"/>
      <c r="M21" s="69"/>
      <c r="N21" s="67" t="s">
        <v>101</v>
      </c>
      <c r="O21" s="68"/>
      <c r="P21" s="68"/>
      <c r="Q21" s="68"/>
      <c r="R21" s="68"/>
      <c r="S21" s="68"/>
      <c r="T21" s="68"/>
      <c r="U21" s="68"/>
      <c r="V21" s="68"/>
      <c r="W21" s="68"/>
      <c r="X21" s="68"/>
      <c r="Y21" s="68"/>
      <c r="Z21" s="68"/>
      <c r="AA21" s="68"/>
      <c r="AB21" s="68"/>
      <c r="AC21" s="68"/>
      <c r="AD21" s="68"/>
      <c r="AE21" s="68"/>
      <c r="AF21" s="68"/>
      <c r="AG21" s="68"/>
      <c r="AH21" s="68"/>
      <c r="AI21" s="68"/>
      <c r="AJ21" s="68"/>
      <c r="AK21" s="69"/>
      <c r="AL21" s="68" t="s">
        <v>72</v>
      </c>
      <c r="AM21" s="69"/>
    </row>
    <row r="22" spans="3:43" ht="9.6" customHeight="1" thickTop="1">
      <c r="C22" s="6"/>
      <c r="G22" s="82"/>
      <c r="H22" s="139" t="s">
        <v>153</v>
      </c>
      <c r="I22" s="139"/>
      <c r="J22" s="139"/>
      <c r="K22" s="139"/>
      <c r="L22" s="139"/>
      <c r="M22" s="139"/>
      <c r="N22" s="15" t="s">
        <v>9</v>
      </c>
      <c r="O22" s="6"/>
      <c r="P22" s="6"/>
      <c r="Q22" s="6"/>
      <c r="R22" s="16"/>
      <c r="S22" s="6"/>
      <c r="T22" s="6"/>
      <c r="U22" s="6"/>
      <c r="V22" s="6"/>
      <c r="W22" s="6"/>
      <c r="X22" s="6"/>
      <c r="Y22" s="6"/>
      <c r="Z22" s="6"/>
      <c r="AA22" s="6"/>
      <c r="AB22" s="6"/>
      <c r="AC22" s="6"/>
      <c r="AD22" s="6"/>
      <c r="AE22" s="6"/>
      <c r="AF22" s="6"/>
      <c r="AG22" s="6"/>
      <c r="AH22" s="6"/>
      <c r="AI22" s="6"/>
      <c r="AJ22" s="6"/>
      <c r="AK22" s="17"/>
      <c r="AL22" s="82"/>
      <c r="AM22" s="83"/>
    </row>
    <row r="23" spans="3:43" ht="9.6" customHeight="1">
      <c r="C23" s="6"/>
      <c r="G23" s="82"/>
      <c r="H23" s="139"/>
      <c r="I23" s="139"/>
      <c r="J23" s="139"/>
      <c r="K23" s="139"/>
      <c r="L23" s="139"/>
      <c r="M23" s="139"/>
      <c r="N23" s="15"/>
      <c r="O23" s="6"/>
      <c r="P23" s="6" t="s">
        <v>10</v>
      </c>
      <c r="Q23" s="6"/>
      <c r="R23" s="16"/>
      <c r="S23" s="6"/>
      <c r="T23" s="6"/>
      <c r="U23" s="6"/>
      <c r="V23" s="6"/>
      <c r="W23" s="6"/>
      <c r="X23" s="6"/>
      <c r="Y23" s="6"/>
      <c r="Z23" s="6"/>
      <c r="AA23" s="6"/>
      <c r="AB23" s="6"/>
      <c r="AC23" s="6"/>
      <c r="AD23" s="6"/>
      <c r="AE23" s="6"/>
      <c r="AF23" s="6"/>
      <c r="AG23" s="6"/>
      <c r="AH23" s="6"/>
      <c r="AI23" s="6"/>
      <c r="AJ23" s="6"/>
      <c r="AK23" s="17"/>
      <c r="AL23" s="82" t="str">
        <f>IF(依頼書!AH23="","",依頼書!AH23)</f>
        <v/>
      </c>
      <c r="AM23" s="83"/>
      <c r="AP23" s="6"/>
      <c r="AQ23" s="6"/>
    </row>
    <row r="24" spans="3:43" ht="9.6" customHeight="1">
      <c r="G24" s="82"/>
      <c r="H24" s="139"/>
      <c r="I24" s="139"/>
      <c r="J24" s="139"/>
      <c r="K24" s="139"/>
      <c r="L24" s="139"/>
      <c r="M24" s="139"/>
      <c r="N24" s="15"/>
      <c r="O24" s="6"/>
      <c r="P24" s="6" t="s">
        <v>148</v>
      </c>
      <c r="Q24" s="6"/>
      <c r="R24" s="6"/>
      <c r="S24" s="6"/>
      <c r="T24" s="6"/>
      <c r="U24" s="6"/>
      <c r="V24" s="6"/>
      <c r="W24" s="6"/>
      <c r="X24" s="6"/>
      <c r="Y24" s="6"/>
      <c r="Z24" s="6"/>
      <c r="AA24" s="6"/>
      <c r="AB24" s="6"/>
      <c r="AC24" s="6"/>
      <c r="AD24" s="6"/>
      <c r="AE24" s="6"/>
      <c r="AF24" s="6"/>
      <c r="AG24" s="6"/>
      <c r="AH24" s="6"/>
      <c r="AI24" s="6"/>
      <c r="AJ24" s="6"/>
      <c r="AK24" s="6"/>
      <c r="AL24" s="82" t="str">
        <f>IF(依頼書!AH24="","",依頼書!AH24)</f>
        <v/>
      </c>
      <c r="AM24" s="83"/>
    </row>
    <row r="25" spans="3:43" ht="9.6" customHeight="1">
      <c r="G25" s="82"/>
      <c r="H25" s="139"/>
      <c r="I25" s="139"/>
      <c r="J25" s="139"/>
      <c r="K25" s="139"/>
      <c r="L25" s="139"/>
      <c r="M25" s="139"/>
      <c r="N25" s="15"/>
      <c r="O25" s="6"/>
      <c r="P25" s="6"/>
      <c r="Q25" s="6" t="s">
        <v>146</v>
      </c>
      <c r="R25" s="6"/>
      <c r="S25" s="6"/>
      <c r="T25" s="6"/>
      <c r="U25" s="6"/>
      <c r="V25" s="6"/>
      <c r="W25" s="6"/>
      <c r="X25" s="6"/>
      <c r="Y25" s="6"/>
      <c r="Z25" s="6"/>
      <c r="AA25" s="6"/>
      <c r="AB25" s="6"/>
      <c r="AC25" s="6"/>
      <c r="AD25" s="6"/>
      <c r="AE25" s="6"/>
      <c r="AF25" s="6"/>
      <c r="AG25" s="6"/>
      <c r="AH25" s="6"/>
      <c r="AI25" s="6"/>
      <c r="AJ25" s="6"/>
      <c r="AK25" s="17"/>
      <c r="AL25" s="82" t="str">
        <f>IF(依頼書!AH25="","",依頼書!AH25)</f>
        <v/>
      </c>
      <c r="AM25" s="83"/>
    </row>
    <row r="26" spans="3:43" ht="9.6" customHeight="1">
      <c r="G26" s="82"/>
      <c r="H26" s="139"/>
      <c r="I26" s="139"/>
      <c r="J26" s="139"/>
      <c r="K26" s="139"/>
      <c r="L26" s="139"/>
      <c r="M26" s="139"/>
      <c r="N26" s="15"/>
      <c r="O26" s="6"/>
      <c r="P26" s="6"/>
      <c r="Q26" s="6"/>
      <c r="R26" s="6" t="s">
        <v>156</v>
      </c>
      <c r="S26" s="6"/>
      <c r="T26" s="6"/>
      <c r="U26" s="6"/>
      <c r="V26" s="6"/>
      <c r="W26" s="6"/>
      <c r="X26" s="6"/>
      <c r="Y26" s="6"/>
      <c r="Z26" s="6"/>
      <c r="AA26" s="6"/>
      <c r="AB26" s="6"/>
      <c r="AC26" s="6"/>
      <c r="AD26" s="6"/>
      <c r="AE26" s="6"/>
      <c r="AF26" s="6"/>
      <c r="AG26" s="6"/>
      <c r="AH26" s="6"/>
      <c r="AI26" s="6"/>
      <c r="AJ26" s="6"/>
      <c r="AK26" s="19"/>
      <c r="AL26" s="82" t="str">
        <f>IF(依頼書!AH26="","",依頼書!AH26)</f>
        <v/>
      </c>
      <c r="AM26" s="83"/>
    </row>
    <row r="27" spans="3:43" ht="9.6" customHeight="1">
      <c r="G27" s="82"/>
      <c r="H27" s="139"/>
      <c r="I27" s="139"/>
      <c r="J27" s="139"/>
      <c r="K27" s="139"/>
      <c r="L27" s="139"/>
      <c r="M27" s="139"/>
      <c r="N27" s="15"/>
      <c r="O27" s="6"/>
      <c r="P27" s="6"/>
      <c r="Q27" s="6" t="s">
        <v>145</v>
      </c>
      <c r="R27" s="6"/>
      <c r="S27" s="6"/>
      <c r="T27" s="6"/>
      <c r="U27" s="6"/>
      <c r="V27" s="6"/>
      <c r="W27" s="6"/>
      <c r="X27" s="6"/>
      <c r="Y27" s="6"/>
      <c r="Z27" s="6"/>
      <c r="AA27" s="6"/>
      <c r="AB27" s="6"/>
      <c r="AC27" s="6"/>
      <c r="AD27" s="6"/>
      <c r="AE27" s="6"/>
      <c r="AF27" s="6"/>
      <c r="AG27" s="6"/>
      <c r="AH27" s="6"/>
      <c r="AI27" s="6"/>
      <c r="AJ27" s="6"/>
      <c r="AK27" s="17"/>
      <c r="AL27" s="82" t="str">
        <f>IF(依頼書!AH27="","",依頼書!AH27)</f>
        <v/>
      </c>
      <c r="AM27" s="83"/>
    </row>
    <row r="28" spans="3:43" ht="9.6" customHeight="1">
      <c r="G28" s="82"/>
      <c r="H28" s="139"/>
      <c r="I28" s="139"/>
      <c r="J28" s="139"/>
      <c r="K28" s="139"/>
      <c r="L28" s="139"/>
      <c r="M28" s="139"/>
      <c r="N28" s="20"/>
      <c r="O28" s="21"/>
      <c r="P28" s="21"/>
      <c r="Q28" s="21" t="s">
        <v>147</v>
      </c>
      <c r="R28" s="21"/>
      <c r="S28" s="21"/>
      <c r="T28" s="21"/>
      <c r="U28" s="21"/>
      <c r="V28" s="21"/>
      <c r="W28" s="21"/>
      <c r="X28" s="21"/>
      <c r="Y28" s="21"/>
      <c r="Z28" s="21"/>
      <c r="AA28" s="21"/>
      <c r="AB28" s="21"/>
      <c r="AC28" s="21"/>
      <c r="AD28" s="21"/>
      <c r="AE28" s="21"/>
      <c r="AF28" s="21"/>
      <c r="AG28" s="21"/>
      <c r="AH28" s="21"/>
      <c r="AI28" s="21"/>
      <c r="AJ28" s="21"/>
      <c r="AK28" s="22"/>
      <c r="AL28" s="84" t="str">
        <f>IF(依頼書!AH28="","",依頼書!AH28)</f>
        <v/>
      </c>
      <c r="AM28" s="85"/>
    </row>
    <row r="29" spans="3:43" ht="9.6" customHeight="1">
      <c r="G29" s="82"/>
      <c r="H29" s="139"/>
      <c r="I29" s="139"/>
      <c r="J29" s="139"/>
      <c r="K29" s="139"/>
      <c r="L29" s="139"/>
      <c r="M29" s="140"/>
      <c r="N29" s="15" t="s">
        <v>100</v>
      </c>
      <c r="O29" s="6"/>
      <c r="P29" s="6"/>
      <c r="Q29" s="6"/>
      <c r="R29" s="6"/>
      <c r="S29" s="6"/>
      <c r="T29" s="6"/>
      <c r="U29" s="6"/>
      <c r="V29" s="6"/>
      <c r="W29" s="6"/>
      <c r="X29" s="6"/>
      <c r="Y29" s="6"/>
      <c r="Z29" s="6"/>
      <c r="AA29" s="6"/>
      <c r="AB29" s="6"/>
      <c r="AC29" s="6"/>
      <c r="AD29" s="6"/>
      <c r="AE29" s="6"/>
      <c r="AF29" s="6"/>
      <c r="AG29" s="6"/>
      <c r="AH29" s="6"/>
      <c r="AI29" s="6"/>
      <c r="AJ29" s="6"/>
      <c r="AK29" s="17"/>
      <c r="AL29" s="82" t="str">
        <f>IF(依頼書!AH29="","",依頼書!AH29)</f>
        <v/>
      </c>
      <c r="AM29" s="83"/>
    </row>
    <row r="30" spans="3:43" ht="9.6" customHeight="1">
      <c r="G30" s="82"/>
      <c r="H30" s="139"/>
      <c r="I30" s="139"/>
      <c r="J30" s="139"/>
      <c r="K30" s="139"/>
      <c r="L30" s="139"/>
      <c r="M30" s="140"/>
      <c r="N30" s="15"/>
      <c r="O30" s="6"/>
      <c r="P30" s="6" t="s">
        <v>12</v>
      </c>
      <c r="Q30" s="6"/>
      <c r="R30" s="6"/>
      <c r="S30" s="6"/>
      <c r="T30" s="6"/>
      <c r="U30" s="6"/>
      <c r="V30" s="6"/>
      <c r="W30" s="6"/>
      <c r="X30" s="6"/>
      <c r="Y30" s="6"/>
      <c r="Z30" s="6"/>
      <c r="AA30" s="6"/>
      <c r="AB30" s="6"/>
      <c r="AC30" s="6"/>
      <c r="AD30" s="6"/>
      <c r="AE30" s="6"/>
      <c r="AF30" s="6"/>
      <c r="AG30" s="6"/>
      <c r="AH30" s="6"/>
      <c r="AI30" s="6"/>
      <c r="AJ30" s="6"/>
      <c r="AK30" s="17"/>
      <c r="AL30" s="82" t="str">
        <f>IF(依頼書!AH30="","",依頼書!AH30)</f>
        <v/>
      </c>
      <c r="AM30" s="83"/>
    </row>
    <row r="31" spans="3:43" ht="9.6" customHeight="1">
      <c r="G31" s="82"/>
      <c r="H31" s="139"/>
      <c r="I31" s="139"/>
      <c r="J31" s="139"/>
      <c r="K31" s="139"/>
      <c r="L31" s="139"/>
      <c r="M31" s="140"/>
      <c r="N31" s="15"/>
      <c r="O31" s="6"/>
      <c r="P31" s="6" t="s">
        <v>13</v>
      </c>
      <c r="Q31" s="6"/>
      <c r="R31" s="6"/>
      <c r="S31" s="6"/>
      <c r="T31" s="6"/>
      <c r="U31" s="6"/>
      <c r="V31" s="6"/>
      <c r="W31" s="6"/>
      <c r="X31" s="6"/>
      <c r="Y31" s="6"/>
      <c r="Z31" s="6"/>
      <c r="AA31" s="6"/>
      <c r="AB31" s="6"/>
      <c r="AC31" s="6"/>
      <c r="AD31" s="6"/>
      <c r="AE31" s="6"/>
      <c r="AF31" s="6"/>
      <c r="AG31" s="6"/>
      <c r="AH31" s="6"/>
      <c r="AI31" s="6"/>
      <c r="AJ31" s="6"/>
      <c r="AK31" s="17"/>
      <c r="AL31" s="82" t="str">
        <f>IF(依頼書!AH31="","",依頼書!AH31)</f>
        <v/>
      </c>
      <c r="AM31" s="83"/>
    </row>
    <row r="32" spans="3:43" ht="9.6" customHeight="1">
      <c r="G32" s="82"/>
      <c r="H32" s="139"/>
      <c r="I32" s="139"/>
      <c r="J32" s="139"/>
      <c r="K32" s="139"/>
      <c r="L32" s="139"/>
      <c r="M32" s="140"/>
      <c r="N32" s="15"/>
      <c r="O32" s="6"/>
      <c r="P32" s="6" t="s">
        <v>14</v>
      </c>
      <c r="Q32" s="6"/>
      <c r="R32" s="6"/>
      <c r="S32" s="6"/>
      <c r="T32" s="6"/>
      <c r="U32" s="6"/>
      <c r="V32" s="6"/>
      <c r="W32" s="6"/>
      <c r="X32" s="6"/>
      <c r="Y32" s="6"/>
      <c r="Z32" s="6"/>
      <c r="AA32" s="6"/>
      <c r="AB32" s="6"/>
      <c r="AC32" s="6"/>
      <c r="AD32" s="6"/>
      <c r="AE32" s="6"/>
      <c r="AF32" s="6"/>
      <c r="AG32" s="6"/>
      <c r="AH32" s="6"/>
      <c r="AI32" s="6"/>
      <c r="AJ32" s="6"/>
      <c r="AK32" s="17"/>
      <c r="AL32" s="82" t="str">
        <f>IF(依頼書!AH32="","",依頼書!AH32)</f>
        <v/>
      </c>
      <c r="AM32" s="83"/>
    </row>
    <row r="33" spans="7:39" ht="9.6" customHeight="1">
      <c r="G33" s="82"/>
      <c r="H33" s="139"/>
      <c r="I33" s="139"/>
      <c r="J33" s="139"/>
      <c r="K33" s="139"/>
      <c r="L33" s="139"/>
      <c r="M33" s="140"/>
      <c r="N33" s="15"/>
      <c r="O33" s="6"/>
      <c r="P33" s="6" t="s">
        <v>135</v>
      </c>
      <c r="Q33" s="6"/>
      <c r="R33" s="21"/>
      <c r="S33" s="21"/>
      <c r="T33" s="21"/>
      <c r="U33" s="21"/>
      <c r="V33" s="21"/>
      <c r="W33" s="6"/>
      <c r="X33" s="6"/>
      <c r="Y33" s="6"/>
      <c r="Z33" s="6"/>
      <c r="AA33" s="6"/>
      <c r="AB33" s="6"/>
      <c r="AC33" s="6"/>
      <c r="AD33" s="6"/>
      <c r="AE33" s="6"/>
      <c r="AF33" s="6"/>
      <c r="AG33" s="6"/>
      <c r="AH33" s="6"/>
      <c r="AI33" s="6"/>
      <c r="AJ33" s="6"/>
      <c r="AK33" s="17"/>
      <c r="AL33" s="82" t="str">
        <f>IF(依頼書!AH33="","",依頼書!AH33)</f>
        <v/>
      </c>
      <c r="AM33" s="83"/>
    </row>
    <row r="34" spans="7:39" ht="9.6" customHeight="1">
      <c r="G34" s="37"/>
      <c r="H34" s="148" t="s">
        <v>152</v>
      </c>
      <c r="I34" s="148"/>
      <c r="J34" s="148"/>
      <c r="K34" s="148"/>
      <c r="L34" s="148"/>
      <c r="M34" s="149"/>
      <c r="N34" s="37"/>
      <c r="O34" s="38"/>
      <c r="P34" s="38" t="s">
        <v>24</v>
      </c>
      <c r="Q34" s="38"/>
      <c r="R34" s="38"/>
      <c r="S34" s="38"/>
      <c r="T34" s="38"/>
      <c r="U34" s="38"/>
      <c r="V34" s="38"/>
      <c r="W34" s="38"/>
      <c r="X34" s="38"/>
      <c r="Y34" s="38"/>
      <c r="Z34" s="38"/>
      <c r="AA34" s="38"/>
      <c r="AB34" s="38"/>
      <c r="AC34" s="38"/>
      <c r="AD34" s="38"/>
      <c r="AE34" s="38"/>
      <c r="AF34" s="38"/>
      <c r="AG34" s="38"/>
      <c r="AH34" s="38"/>
      <c r="AI34" s="38"/>
      <c r="AJ34" s="38"/>
      <c r="AK34" s="39"/>
      <c r="AL34" s="79" t="str">
        <f>IF(依頼書!AH36="","",依頼書!AH36)</f>
        <v/>
      </c>
      <c r="AM34" s="81"/>
    </row>
    <row r="35" spans="7:39" ht="9.6" customHeight="1">
      <c r="G35" s="119"/>
      <c r="H35" s="143" t="s">
        <v>154</v>
      </c>
      <c r="I35" s="143"/>
      <c r="J35" s="143"/>
      <c r="K35" s="143"/>
      <c r="L35" s="143"/>
      <c r="M35" s="144"/>
      <c r="N35" s="24" t="s">
        <v>100</v>
      </c>
      <c r="O35" s="25"/>
      <c r="P35" s="25"/>
      <c r="Q35" s="25"/>
      <c r="R35" s="6"/>
      <c r="S35" s="6"/>
      <c r="T35" s="6"/>
      <c r="U35" s="6"/>
      <c r="V35" s="6"/>
      <c r="W35" s="25"/>
      <c r="X35" s="25"/>
      <c r="Y35" s="25"/>
      <c r="Z35" s="25"/>
      <c r="AA35" s="25"/>
      <c r="AB35" s="25"/>
      <c r="AC35" s="25"/>
      <c r="AD35" s="25"/>
      <c r="AE35" s="25"/>
      <c r="AF35" s="25"/>
      <c r="AG35" s="25"/>
      <c r="AH35" s="25"/>
      <c r="AI35" s="25"/>
      <c r="AJ35" s="25"/>
      <c r="AK35" s="27"/>
      <c r="AL35" s="119" t="str">
        <f>IF(依頼書!AH50="","",依頼書!AH50)</f>
        <v/>
      </c>
      <c r="AM35" s="120"/>
    </row>
    <row r="36" spans="7:39" ht="9.6" customHeight="1">
      <c r="G36" s="82"/>
      <c r="H36" s="139"/>
      <c r="I36" s="139"/>
      <c r="J36" s="139"/>
      <c r="K36" s="139"/>
      <c r="L36" s="139"/>
      <c r="M36" s="140"/>
      <c r="N36" s="15"/>
      <c r="O36" s="6"/>
      <c r="P36" s="6" t="s">
        <v>12</v>
      </c>
      <c r="Q36" s="6"/>
      <c r="R36" s="16"/>
      <c r="S36" s="6"/>
      <c r="T36" s="6"/>
      <c r="U36" s="6"/>
      <c r="V36" s="6"/>
      <c r="W36" s="6"/>
      <c r="X36" s="6"/>
      <c r="Y36" s="6"/>
      <c r="Z36" s="6"/>
      <c r="AA36" s="6"/>
      <c r="AB36" s="6"/>
      <c r="AC36" s="6"/>
      <c r="AD36" s="6"/>
      <c r="AE36" s="6"/>
      <c r="AF36" s="6"/>
      <c r="AG36" s="6"/>
      <c r="AH36" s="6"/>
      <c r="AI36" s="6"/>
      <c r="AJ36" s="6"/>
      <c r="AK36" s="17"/>
      <c r="AL36" s="82" t="str">
        <f>IF(依頼書!AH51="","",依頼書!AH51)</f>
        <v/>
      </c>
      <c r="AM36" s="83"/>
    </row>
    <row r="37" spans="7:39" ht="9.6" customHeight="1">
      <c r="G37" s="84"/>
      <c r="H37" s="141"/>
      <c r="I37" s="141"/>
      <c r="J37" s="141"/>
      <c r="K37" s="141"/>
      <c r="L37" s="141"/>
      <c r="M37" s="142"/>
      <c r="N37" s="20"/>
      <c r="O37" s="21"/>
      <c r="P37" s="21" t="s">
        <v>25</v>
      </c>
      <c r="Q37" s="21"/>
      <c r="R37" s="23"/>
      <c r="S37" s="21"/>
      <c r="T37" s="21"/>
      <c r="U37" s="21"/>
      <c r="V37" s="21"/>
      <c r="W37" s="21"/>
      <c r="X37" s="21"/>
      <c r="Y37" s="21"/>
      <c r="Z37" s="21"/>
      <c r="AA37" s="21"/>
      <c r="AB37" s="21"/>
      <c r="AC37" s="21"/>
      <c r="AD37" s="21"/>
      <c r="AE37" s="21"/>
      <c r="AF37" s="21"/>
      <c r="AG37" s="21"/>
      <c r="AH37" s="21"/>
      <c r="AI37" s="21"/>
      <c r="AJ37" s="21"/>
      <c r="AK37" s="22"/>
      <c r="AL37" s="84" t="str">
        <f>IF(依頼書!AH52="","",依頼書!AH52)</f>
        <v/>
      </c>
      <c r="AM37" s="85"/>
    </row>
    <row r="53" spans="3:44" ht="9.6" customHeight="1">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6"/>
    </row>
    <row r="54" spans="3:44" ht="9.6" customHeight="1">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6"/>
    </row>
    <row r="55" spans="3:44" ht="9.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row>
    <row r="56" spans="3:44" ht="9.6" customHeight="1">
      <c r="C56" s="34" t="s">
        <v>99</v>
      </c>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row>
    <row r="57" spans="3:44" ht="9.6" customHeight="1">
      <c r="C57" s="104"/>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6"/>
    </row>
    <row r="58" spans="3:44" ht="9.6" customHeight="1">
      <c r="C58" s="98"/>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100"/>
    </row>
    <row r="59" spans="3:44" ht="9.6" customHeight="1">
      <c r="C59" s="98"/>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100"/>
    </row>
    <row r="60" spans="3:44" ht="9.6" customHeight="1">
      <c r="C60" s="98"/>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100"/>
    </row>
    <row r="61" spans="3:44" ht="9.6" customHeight="1">
      <c r="C61" s="101"/>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3"/>
    </row>
    <row r="62" spans="3:44" ht="9.6" customHeight="1">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row>
    <row r="63" spans="3:44" ht="9.6" customHeight="1">
      <c r="AL63" s="79" t="s">
        <v>94</v>
      </c>
      <c r="AM63" s="80"/>
      <c r="AN63" s="80"/>
      <c r="AO63" s="80"/>
      <c r="AP63" s="80"/>
      <c r="AQ63" s="81"/>
    </row>
    <row r="64" spans="3:44" ht="9.6" customHeight="1">
      <c r="AL64" s="70" t="str">
        <f>IF(依頼書!AL131="","",依頼書!AL131)</f>
        <v/>
      </c>
      <c r="AM64" s="71"/>
      <c r="AN64" s="71"/>
      <c r="AO64" s="71"/>
      <c r="AP64" s="71"/>
      <c r="AQ64" s="72"/>
    </row>
    <row r="65" spans="1:53" ht="9.6" customHeight="1">
      <c r="AL65" s="73"/>
      <c r="AM65" s="74"/>
      <c r="AN65" s="74"/>
      <c r="AO65" s="74"/>
      <c r="AP65" s="74"/>
      <c r="AQ65" s="75"/>
    </row>
    <row r="66" spans="1:53" ht="9.6" customHeight="1">
      <c r="AL66" s="76"/>
      <c r="AM66" s="77"/>
      <c r="AN66" s="77"/>
      <c r="AO66" s="77"/>
      <c r="AP66" s="77"/>
      <c r="AQ66" s="78"/>
    </row>
    <row r="80" spans="1:53" s="6" customFormat="1" ht="9.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row>
  </sheetData>
  <mergeCells count="38">
    <mergeCell ref="AG7:AN7"/>
    <mergeCell ref="AG1:AJ1"/>
    <mergeCell ref="AL1:AM1"/>
    <mergeCell ref="AO1:AP1"/>
    <mergeCell ref="C2:AQ2"/>
    <mergeCell ref="AG6:AN6"/>
    <mergeCell ref="H34:M34"/>
    <mergeCell ref="G35:G37"/>
    <mergeCell ref="H35:M37"/>
    <mergeCell ref="AG8:AN8"/>
    <mergeCell ref="AG9:AN9"/>
    <mergeCell ref="C17:AQ17"/>
    <mergeCell ref="G21:M21"/>
    <mergeCell ref="N21:AK21"/>
    <mergeCell ref="AL21:AM21"/>
    <mergeCell ref="G22:G33"/>
    <mergeCell ref="H22:M33"/>
    <mergeCell ref="AL22:AM22"/>
    <mergeCell ref="AL23:AM23"/>
    <mergeCell ref="AL27:AM27"/>
    <mergeCell ref="AL28:AM28"/>
    <mergeCell ref="AL29:AM29"/>
    <mergeCell ref="AL63:AQ63"/>
    <mergeCell ref="AL64:AQ66"/>
    <mergeCell ref="AG10:AN10"/>
    <mergeCell ref="AG11:AN11"/>
    <mergeCell ref="AL36:AM36"/>
    <mergeCell ref="AL37:AM37"/>
    <mergeCell ref="C57:AQ61"/>
    <mergeCell ref="AL30:AM30"/>
    <mergeCell ref="AL31:AM31"/>
    <mergeCell ref="AL32:AM32"/>
    <mergeCell ref="AL33:AM33"/>
    <mergeCell ref="AL34:AM34"/>
    <mergeCell ref="AL35:AM35"/>
    <mergeCell ref="AL24:AM24"/>
    <mergeCell ref="AL25:AM25"/>
    <mergeCell ref="AL26:AM26"/>
  </mergeCells>
  <phoneticPr fontId="3"/>
  <conditionalFormatting sqref="AL23:AL37">
    <cfRule type="expression" dxfId="273" priority="1">
      <formula>(AL23&gt;=1)</formula>
    </cfRule>
    <cfRule type="expression" dxfId="272" priority="2">
      <formula>$A$24=TRUE</formula>
    </cfRule>
  </conditionalFormatting>
  <conditionalFormatting sqref="N23">
    <cfRule type="expression" dxfId="271" priority="5">
      <formula>OR($A$24=TRUE,$A$25=TRUE)</formula>
    </cfRule>
    <cfRule type="expression" dxfId="270" priority="6">
      <formula>$A$23=TRUE</formula>
    </cfRule>
  </conditionalFormatting>
  <conditionalFormatting sqref="N24">
    <cfRule type="expression" dxfId="269" priority="3">
      <formula>OR($A$24=TRUE,$A$25=TRUE)</formula>
    </cfRule>
    <cfRule type="expression" dxfId="268" priority="4">
      <formula>$A$23=TRUE</formula>
    </cfRule>
  </conditionalFormatting>
  <conditionalFormatting sqref="N25:O25">
    <cfRule type="expression" dxfId="267" priority="11">
      <formula>OR($A$26=TRUE,$A$28=TRUE,$A$29=TRUE)</formula>
    </cfRule>
    <cfRule type="expression" dxfId="266" priority="12">
      <formula>$A$25=TRUE</formula>
    </cfRule>
  </conditionalFormatting>
  <conditionalFormatting sqref="N27:O27">
    <cfRule type="expression" dxfId="265" priority="9">
      <formula>OR($A$26=TRUE,$A$28=TRUE,$A$29=TRUE)</formula>
    </cfRule>
    <cfRule type="expression" dxfId="264" priority="10">
      <formula>$A$25=TRUE</formula>
    </cfRule>
  </conditionalFormatting>
  <conditionalFormatting sqref="N28:O28">
    <cfRule type="expression" dxfId="263" priority="7">
      <formula>OR($A$26=TRUE,$A$28=TRUE,$A$29=TRUE)</formula>
    </cfRule>
    <cfRule type="expression" dxfId="262" priority="8">
      <formula>$A$25=TRUE</formula>
    </cfRule>
  </conditionalFormatting>
  <conditionalFormatting sqref="N36">
    <cfRule type="expression" dxfId="261" priority="13">
      <formula>OR($A$448=TRUE,$A$38=TRUE)</formula>
    </cfRule>
    <cfRule type="expression" dxfId="260" priority="14">
      <formula>#REF!=TRUE</formula>
    </cfRule>
  </conditionalFormatting>
  <conditionalFormatting sqref="N30:N33">
    <cfRule type="expression" dxfId="259" priority="15">
      <formula>OR($A$31=TRUE,$A$32=TRUE,$A$33=TRUE,#REF!=TRUE)</formula>
    </cfRule>
    <cfRule type="expression" dxfId="258" priority="16">
      <formula>$A$23=TRUE</formula>
    </cfRule>
  </conditionalFormatting>
  <conditionalFormatting sqref="G34">
    <cfRule type="expression" dxfId="257" priority="17">
      <formula>$A$34=TRUE</formula>
    </cfRule>
    <cfRule type="expression" dxfId="256" priority="18">
      <formula>#REF!=TRUE</formula>
    </cfRule>
  </conditionalFormatting>
  <conditionalFormatting sqref="N34">
    <cfRule type="expression" dxfId="255" priority="19">
      <formula>OR(#REF!=TRUE,#REF!=TRUE)</formula>
    </cfRule>
    <cfRule type="expression" dxfId="254" priority="20">
      <formula>$A$34=TRUE</formula>
    </cfRule>
  </conditionalFormatting>
  <conditionalFormatting sqref="G35">
    <cfRule type="expression" dxfId="253" priority="21">
      <formula>#REF!=TRUE</formula>
    </cfRule>
    <cfRule type="expression" dxfId="252" priority="22">
      <formula>#REF!=TRUE</formula>
    </cfRule>
  </conditionalFormatting>
  <pageMargins left="0.70866141732283472" right="0.70866141732283472" top="0.74803149606299213" bottom="0.74803149606299213" header="0.31496062992125984" footer="0.31496062992125984"/>
  <pageSetup paperSize="9" scale="110" orientation="portrait" r:id="rId1"/>
  <headerFooter>
    <oddHeader>&amp;R&amp;6v1.1.0  2018年11月7日</oddHeader>
    <oddFooter>&amp;C&amp;P／&amp;N</oddFooter>
  </headerFooter>
  <rowBreaks count="1" manualBreakCount="1">
    <brk id="67" min="27"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5134" r:id="rId4" name="Check Box 14">
              <controlPr defaultSize="0" autoFill="0" autoLine="0" autoPict="0">
                <anchor moveWithCells="1">
                  <from>
                    <xdr:col>5</xdr:col>
                    <xdr:colOff>114300</xdr:colOff>
                    <xdr:row>26</xdr:row>
                    <xdr:rowOff>47625</xdr:rowOff>
                  </from>
                  <to>
                    <xdr:col>7</xdr:col>
                    <xdr:colOff>95250</xdr:colOff>
                    <xdr:row>28</xdr:row>
                    <xdr:rowOff>47625</xdr:rowOff>
                  </to>
                </anchor>
              </controlPr>
            </control>
          </mc:Choice>
        </mc:AlternateContent>
        <mc:AlternateContent xmlns:mc="http://schemas.openxmlformats.org/markup-compatibility/2006">
          <mc:Choice Requires="x14">
            <control shapeId="5135" r:id="rId5" name="Check Box 15">
              <controlPr defaultSize="0" autoFill="0" autoLine="0" autoPict="0">
                <anchor moveWithCells="1">
                  <from>
                    <xdr:col>5</xdr:col>
                    <xdr:colOff>114300</xdr:colOff>
                    <xdr:row>32</xdr:row>
                    <xdr:rowOff>57150</xdr:rowOff>
                  </from>
                  <to>
                    <xdr:col>7</xdr:col>
                    <xdr:colOff>95250</xdr:colOff>
                    <xdr:row>34</xdr:row>
                    <xdr:rowOff>57150</xdr:rowOff>
                  </to>
                </anchor>
              </controlPr>
            </control>
          </mc:Choice>
        </mc:AlternateContent>
        <mc:AlternateContent xmlns:mc="http://schemas.openxmlformats.org/markup-compatibility/2006">
          <mc:Choice Requires="x14">
            <control shapeId="5136" r:id="rId6" name="Check Box 16">
              <controlPr defaultSize="0" autoFill="0" autoLine="0" autoPict="0">
                <anchor moveWithCells="1">
                  <from>
                    <xdr:col>5</xdr:col>
                    <xdr:colOff>114300</xdr:colOff>
                    <xdr:row>34</xdr:row>
                    <xdr:rowOff>57150</xdr:rowOff>
                  </from>
                  <to>
                    <xdr:col>7</xdr:col>
                    <xdr:colOff>95250</xdr:colOff>
                    <xdr:row>36</xdr:row>
                    <xdr:rowOff>57150</xdr:rowOff>
                  </to>
                </anchor>
              </controlPr>
            </control>
          </mc:Choice>
        </mc:AlternateContent>
        <mc:AlternateContent xmlns:mc="http://schemas.openxmlformats.org/markup-compatibility/2006">
          <mc:Choice Requires="x14">
            <control shapeId="5137" r:id="rId7" name="Check Box 17">
              <controlPr defaultSize="0" autoFill="0" autoLine="0" autoPict="0">
                <anchor moveWithCells="1">
                  <from>
                    <xdr:col>13</xdr:col>
                    <xdr:colOff>114300</xdr:colOff>
                    <xdr:row>21</xdr:row>
                    <xdr:rowOff>57150</xdr:rowOff>
                  </from>
                  <to>
                    <xdr:col>15</xdr:col>
                    <xdr:colOff>95250</xdr:colOff>
                    <xdr:row>23</xdr:row>
                    <xdr:rowOff>57150</xdr:rowOff>
                  </to>
                </anchor>
              </controlPr>
            </control>
          </mc:Choice>
        </mc:AlternateContent>
        <mc:AlternateContent xmlns:mc="http://schemas.openxmlformats.org/markup-compatibility/2006">
          <mc:Choice Requires="x14">
            <control shapeId="5138" r:id="rId8" name="Check Box 18">
              <controlPr defaultSize="0" autoFill="0" autoLine="0" autoPict="0">
                <anchor moveWithCells="1">
                  <from>
                    <xdr:col>13</xdr:col>
                    <xdr:colOff>114300</xdr:colOff>
                    <xdr:row>22</xdr:row>
                    <xdr:rowOff>57150</xdr:rowOff>
                  </from>
                  <to>
                    <xdr:col>15</xdr:col>
                    <xdr:colOff>95250</xdr:colOff>
                    <xdr:row>24</xdr:row>
                    <xdr:rowOff>57150</xdr:rowOff>
                  </to>
                </anchor>
              </controlPr>
            </control>
          </mc:Choice>
        </mc:AlternateContent>
        <mc:AlternateContent xmlns:mc="http://schemas.openxmlformats.org/markup-compatibility/2006">
          <mc:Choice Requires="x14">
            <control shapeId="5139" r:id="rId9" name="Check Box 19">
              <controlPr defaultSize="0" autoFill="0" autoLine="0" autoPict="0">
                <anchor moveWithCells="1">
                  <from>
                    <xdr:col>13</xdr:col>
                    <xdr:colOff>114300</xdr:colOff>
                    <xdr:row>28</xdr:row>
                    <xdr:rowOff>57150</xdr:rowOff>
                  </from>
                  <to>
                    <xdr:col>15</xdr:col>
                    <xdr:colOff>95250</xdr:colOff>
                    <xdr:row>30</xdr:row>
                    <xdr:rowOff>57150</xdr:rowOff>
                  </to>
                </anchor>
              </controlPr>
            </control>
          </mc:Choice>
        </mc:AlternateContent>
        <mc:AlternateContent xmlns:mc="http://schemas.openxmlformats.org/markup-compatibility/2006">
          <mc:Choice Requires="x14">
            <control shapeId="5140" r:id="rId10" name="Check Box 20">
              <controlPr defaultSize="0" autoFill="0" autoLine="0" autoPict="0">
                <anchor moveWithCells="1">
                  <from>
                    <xdr:col>13</xdr:col>
                    <xdr:colOff>114300</xdr:colOff>
                    <xdr:row>29</xdr:row>
                    <xdr:rowOff>57150</xdr:rowOff>
                  </from>
                  <to>
                    <xdr:col>15</xdr:col>
                    <xdr:colOff>95250</xdr:colOff>
                    <xdr:row>31</xdr:row>
                    <xdr:rowOff>57150</xdr:rowOff>
                  </to>
                </anchor>
              </controlPr>
            </control>
          </mc:Choice>
        </mc:AlternateContent>
        <mc:AlternateContent xmlns:mc="http://schemas.openxmlformats.org/markup-compatibility/2006">
          <mc:Choice Requires="x14">
            <control shapeId="5141" r:id="rId11" name="Check Box 21">
              <controlPr defaultSize="0" autoFill="0" autoLine="0" autoPict="0">
                <anchor moveWithCells="1">
                  <from>
                    <xdr:col>13</xdr:col>
                    <xdr:colOff>114300</xdr:colOff>
                    <xdr:row>30</xdr:row>
                    <xdr:rowOff>57150</xdr:rowOff>
                  </from>
                  <to>
                    <xdr:col>15</xdr:col>
                    <xdr:colOff>95250</xdr:colOff>
                    <xdr:row>32</xdr:row>
                    <xdr:rowOff>57150</xdr:rowOff>
                  </to>
                </anchor>
              </controlPr>
            </control>
          </mc:Choice>
        </mc:AlternateContent>
        <mc:AlternateContent xmlns:mc="http://schemas.openxmlformats.org/markup-compatibility/2006">
          <mc:Choice Requires="x14">
            <control shapeId="5142" r:id="rId12" name="Check Box 22">
              <controlPr defaultSize="0" autoFill="0" autoLine="0" autoPict="0">
                <anchor moveWithCells="1">
                  <from>
                    <xdr:col>13</xdr:col>
                    <xdr:colOff>114300</xdr:colOff>
                    <xdr:row>31</xdr:row>
                    <xdr:rowOff>57150</xdr:rowOff>
                  </from>
                  <to>
                    <xdr:col>15</xdr:col>
                    <xdr:colOff>95250</xdr:colOff>
                    <xdr:row>33</xdr:row>
                    <xdr:rowOff>57150</xdr:rowOff>
                  </to>
                </anchor>
              </controlPr>
            </control>
          </mc:Choice>
        </mc:AlternateContent>
        <mc:AlternateContent xmlns:mc="http://schemas.openxmlformats.org/markup-compatibility/2006">
          <mc:Choice Requires="x14">
            <control shapeId="5143" r:id="rId13" name="Check Box 23">
              <controlPr defaultSize="0" autoFill="0" autoLine="0" autoPict="0">
                <anchor moveWithCells="1">
                  <from>
                    <xdr:col>13</xdr:col>
                    <xdr:colOff>114300</xdr:colOff>
                    <xdr:row>32</xdr:row>
                    <xdr:rowOff>57150</xdr:rowOff>
                  </from>
                  <to>
                    <xdr:col>15</xdr:col>
                    <xdr:colOff>95250</xdr:colOff>
                    <xdr:row>34</xdr:row>
                    <xdr:rowOff>57150</xdr:rowOff>
                  </to>
                </anchor>
              </controlPr>
            </control>
          </mc:Choice>
        </mc:AlternateContent>
        <mc:AlternateContent xmlns:mc="http://schemas.openxmlformats.org/markup-compatibility/2006">
          <mc:Choice Requires="x14">
            <control shapeId="5144" r:id="rId14" name="Check Box 24">
              <controlPr defaultSize="0" autoFill="0" autoLine="0" autoPict="0">
                <anchor moveWithCells="1">
                  <from>
                    <xdr:col>13</xdr:col>
                    <xdr:colOff>114300</xdr:colOff>
                    <xdr:row>34</xdr:row>
                    <xdr:rowOff>57150</xdr:rowOff>
                  </from>
                  <to>
                    <xdr:col>15</xdr:col>
                    <xdr:colOff>95250</xdr:colOff>
                    <xdr:row>36</xdr:row>
                    <xdr:rowOff>57150</xdr:rowOff>
                  </to>
                </anchor>
              </controlPr>
            </control>
          </mc:Choice>
        </mc:AlternateContent>
        <mc:AlternateContent xmlns:mc="http://schemas.openxmlformats.org/markup-compatibility/2006">
          <mc:Choice Requires="x14">
            <control shapeId="5145" r:id="rId15" name="Check Box 25">
              <controlPr defaultSize="0" autoFill="0" autoLine="0" autoPict="0">
                <anchor moveWithCells="1">
                  <from>
                    <xdr:col>13</xdr:col>
                    <xdr:colOff>114300</xdr:colOff>
                    <xdr:row>35</xdr:row>
                    <xdr:rowOff>57150</xdr:rowOff>
                  </from>
                  <to>
                    <xdr:col>15</xdr:col>
                    <xdr:colOff>95250</xdr:colOff>
                    <xdr:row>37</xdr:row>
                    <xdr:rowOff>57150</xdr:rowOff>
                  </to>
                </anchor>
              </controlPr>
            </control>
          </mc:Choice>
        </mc:AlternateContent>
        <mc:AlternateContent xmlns:mc="http://schemas.openxmlformats.org/markup-compatibility/2006">
          <mc:Choice Requires="x14">
            <control shapeId="5146" r:id="rId16" name="Check Box 26">
              <controlPr defaultSize="0" autoFill="0" autoLine="0" autoPict="0">
                <anchor moveWithCells="1">
                  <from>
                    <xdr:col>14</xdr:col>
                    <xdr:colOff>104775</xdr:colOff>
                    <xdr:row>23</xdr:row>
                    <xdr:rowOff>57150</xdr:rowOff>
                  </from>
                  <to>
                    <xdr:col>16</xdr:col>
                    <xdr:colOff>38100</xdr:colOff>
                    <xdr:row>25</xdr:row>
                    <xdr:rowOff>57150</xdr:rowOff>
                  </to>
                </anchor>
              </controlPr>
            </control>
          </mc:Choice>
        </mc:AlternateContent>
        <mc:AlternateContent xmlns:mc="http://schemas.openxmlformats.org/markup-compatibility/2006">
          <mc:Choice Requires="x14">
            <control shapeId="5147" r:id="rId17" name="Check Box 27">
              <controlPr defaultSize="0" autoFill="0" autoLine="0" autoPict="0">
                <anchor moveWithCells="1">
                  <from>
                    <xdr:col>15</xdr:col>
                    <xdr:colOff>114300</xdr:colOff>
                    <xdr:row>24</xdr:row>
                    <xdr:rowOff>57150</xdr:rowOff>
                  </from>
                  <to>
                    <xdr:col>17</xdr:col>
                    <xdr:colOff>47625</xdr:colOff>
                    <xdr:row>26</xdr:row>
                    <xdr:rowOff>57150</xdr:rowOff>
                  </to>
                </anchor>
              </controlPr>
            </control>
          </mc:Choice>
        </mc:AlternateContent>
        <mc:AlternateContent xmlns:mc="http://schemas.openxmlformats.org/markup-compatibility/2006">
          <mc:Choice Requires="x14">
            <control shapeId="5148" r:id="rId18" name="Check Box 28">
              <controlPr defaultSize="0" autoFill="0" autoLine="0" autoPict="0">
                <anchor moveWithCells="1">
                  <from>
                    <xdr:col>14</xdr:col>
                    <xdr:colOff>104775</xdr:colOff>
                    <xdr:row>25</xdr:row>
                    <xdr:rowOff>57150</xdr:rowOff>
                  </from>
                  <to>
                    <xdr:col>16</xdr:col>
                    <xdr:colOff>38100</xdr:colOff>
                    <xdr:row>27</xdr:row>
                    <xdr:rowOff>57150</xdr:rowOff>
                  </to>
                </anchor>
              </controlPr>
            </control>
          </mc:Choice>
        </mc:AlternateContent>
        <mc:AlternateContent xmlns:mc="http://schemas.openxmlformats.org/markup-compatibility/2006">
          <mc:Choice Requires="x14">
            <control shapeId="5149" r:id="rId19" name="Check Box 29">
              <controlPr defaultSize="0" autoFill="0" autoLine="0" autoPict="0">
                <anchor moveWithCells="1">
                  <from>
                    <xdr:col>14</xdr:col>
                    <xdr:colOff>104775</xdr:colOff>
                    <xdr:row>26</xdr:row>
                    <xdr:rowOff>57150</xdr:rowOff>
                  </from>
                  <to>
                    <xdr:col>16</xdr:col>
                    <xdr:colOff>47625</xdr:colOff>
                    <xdr:row>28</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80"/>
  <sheetViews>
    <sheetView view="pageBreakPreview" zoomScaleNormal="100" zoomScaleSheetLayoutView="100" workbookViewId="0">
      <selection activeCell="AQ1" activeCellId="2" sqref="AK1 AN1 AQ1"/>
    </sheetView>
  </sheetViews>
  <sheetFormatPr defaultColWidth="1.75" defaultRowHeight="9.6" customHeight="1"/>
  <cols>
    <col min="1" max="1" width="4.25" style="2" customWidth="1"/>
    <col min="2" max="8" width="1.75" style="2"/>
    <col min="9" max="9" width="2.375" style="2" bestFit="1" customWidth="1"/>
    <col min="10" max="14" width="1.75" style="2"/>
    <col min="15" max="16" width="2.375" style="2" bestFit="1" customWidth="1"/>
    <col min="17" max="20" width="1.75" style="2"/>
    <col min="21" max="21" width="1.75" style="2" bestFit="1" customWidth="1"/>
    <col min="22" max="22" width="1.75" style="2"/>
    <col min="23" max="23" width="1.75" style="2" customWidth="1"/>
    <col min="24" max="42" width="1.75" style="2"/>
    <col min="43" max="43" width="1.75" style="2" customWidth="1"/>
    <col min="44" max="47" width="1.75" style="2"/>
    <col min="48" max="50" width="1.75" style="2" customWidth="1"/>
    <col min="51" max="16384" width="1.75" style="2"/>
  </cols>
  <sheetData>
    <row r="1" spans="3:43" ht="15" customHeight="1">
      <c r="AG1" s="130"/>
      <c r="AH1" s="130"/>
      <c r="AI1" s="130"/>
      <c r="AJ1" s="130"/>
      <c r="AK1" s="3" t="s">
        <v>83</v>
      </c>
      <c r="AL1" s="86"/>
      <c r="AM1" s="86"/>
      <c r="AN1" s="3" t="s">
        <v>82</v>
      </c>
      <c r="AO1" s="86"/>
      <c r="AP1" s="86"/>
      <c r="AQ1" s="3" t="s">
        <v>81</v>
      </c>
    </row>
    <row r="2" spans="3:43" ht="22.9" customHeight="1">
      <c r="C2" s="90" t="s">
        <v>112</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row>
    <row r="3" spans="3:43" ht="7.9" customHeight="1">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3:43" ht="15" customHeight="1">
      <c r="C4" s="166" t="str">
        <f>IF(依頼書!N102="","",依頼書!N102)</f>
        <v/>
      </c>
      <c r="D4" s="166"/>
      <c r="E4" s="166"/>
      <c r="F4" s="166"/>
      <c r="G4" s="166"/>
      <c r="H4" s="166"/>
      <c r="I4" s="166"/>
      <c r="J4" s="166"/>
      <c r="K4" s="166"/>
      <c r="L4" s="166"/>
      <c r="M4" s="166"/>
      <c r="N4" s="166"/>
      <c r="O4" s="166"/>
      <c r="P4" s="166"/>
      <c r="Q4" s="166"/>
      <c r="R4" s="166"/>
      <c r="S4" s="166"/>
      <c r="T4" s="166"/>
      <c r="U4" s="166"/>
      <c r="V4" s="6"/>
      <c r="W4" s="6"/>
      <c r="X4" s="5"/>
    </row>
    <row r="5" spans="3:43" ht="9.6" customHeight="1">
      <c r="C5" s="166"/>
      <c r="D5" s="166"/>
      <c r="E5" s="166"/>
      <c r="F5" s="166"/>
      <c r="G5" s="166"/>
      <c r="H5" s="166"/>
      <c r="I5" s="166"/>
      <c r="J5" s="166"/>
      <c r="K5" s="166"/>
      <c r="L5" s="166"/>
      <c r="M5" s="166"/>
      <c r="N5" s="166"/>
      <c r="O5" s="166"/>
      <c r="P5" s="166"/>
      <c r="Q5" s="166"/>
      <c r="R5" s="166"/>
      <c r="S5" s="166"/>
      <c r="T5" s="166"/>
      <c r="U5" s="166"/>
      <c r="V5" s="6"/>
      <c r="W5" s="6"/>
    </row>
    <row r="6" spans="3:43" ht="9.6" customHeight="1">
      <c r="C6" s="167"/>
      <c r="D6" s="167"/>
      <c r="E6" s="167"/>
      <c r="F6" s="167"/>
      <c r="G6" s="167"/>
      <c r="H6" s="167"/>
      <c r="I6" s="167"/>
      <c r="J6" s="167"/>
      <c r="K6" s="167"/>
      <c r="L6" s="167"/>
      <c r="M6" s="167"/>
      <c r="N6" s="167"/>
      <c r="O6" s="167"/>
      <c r="P6" s="167"/>
      <c r="Q6" s="167"/>
      <c r="R6" s="167"/>
      <c r="S6" s="167"/>
      <c r="T6" s="167"/>
      <c r="U6" s="167"/>
      <c r="V6" s="6"/>
      <c r="W6" s="41" t="s">
        <v>109</v>
      </c>
      <c r="AF6" s="1"/>
      <c r="AO6" s="6"/>
      <c r="AP6" s="6"/>
      <c r="AQ6" s="7"/>
    </row>
    <row r="7" spans="3:43" ht="9.6" customHeight="1">
      <c r="AQ7" s="7"/>
    </row>
    <row r="8" spans="3:43" ht="9.6" customHeight="1">
      <c r="AC8" s="14" t="s">
        <v>163</v>
      </c>
      <c r="AQ8" s="7"/>
    </row>
    <row r="9" spans="3:43" ht="9.6" customHeight="1">
      <c r="AC9" s="14" t="s">
        <v>164</v>
      </c>
      <c r="AQ9" s="7"/>
    </row>
    <row r="10" spans="3:43" ht="9.6" customHeight="1">
      <c r="AC10" s="9" t="s">
        <v>165</v>
      </c>
      <c r="AO10" s="2" t="s">
        <v>166</v>
      </c>
      <c r="AP10" s="6"/>
      <c r="AQ10" s="7"/>
    </row>
    <row r="11" spans="3:43" ht="9.6" customHeight="1">
      <c r="AF11" s="1"/>
      <c r="AG11" s="6"/>
      <c r="AH11" s="6"/>
      <c r="AI11" s="6"/>
      <c r="AJ11" s="6"/>
      <c r="AK11" s="6"/>
      <c r="AL11" s="6"/>
      <c r="AM11" s="6"/>
      <c r="AO11" s="6"/>
      <c r="AP11" s="1"/>
      <c r="AQ11" s="7"/>
    </row>
    <row r="12" spans="3:43" ht="9.6" customHeight="1">
      <c r="AD12" s="9"/>
      <c r="AG12" s="6"/>
      <c r="AH12" s="6"/>
      <c r="AI12" s="6"/>
      <c r="AJ12" s="6"/>
      <c r="AK12" s="6"/>
      <c r="AL12" s="6"/>
      <c r="AM12" s="6"/>
      <c r="AN12" s="6"/>
      <c r="AO12" s="6"/>
      <c r="AP12" s="10"/>
      <c r="AQ12" s="11"/>
    </row>
    <row r="13" spans="3:43" ht="9.6" customHeight="1">
      <c r="E13" s="47" t="s">
        <v>113</v>
      </c>
      <c r="AD13" s="9"/>
      <c r="AG13" s="6"/>
      <c r="AH13" s="6"/>
      <c r="AI13" s="6"/>
      <c r="AJ13" s="6"/>
      <c r="AK13" s="6"/>
      <c r="AL13" s="6"/>
      <c r="AM13" s="6"/>
      <c r="AN13" s="6"/>
      <c r="AO13" s="6"/>
      <c r="AP13" s="10"/>
      <c r="AQ13" s="11"/>
    </row>
    <row r="14" spans="3:43" ht="9.6" customHeight="1">
      <c r="AD14" s="9"/>
      <c r="AG14" s="6"/>
      <c r="AH14" s="6"/>
      <c r="AI14" s="6"/>
      <c r="AJ14" s="6"/>
      <c r="AK14" s="6"/>
      <c r="AL14" s="6"/>
      <c r="AM14" s="6"/>
      <c r="AN14" s="6"/>
      <c r="AO14" s="6"/>
      <c r="AP14" s="10"/>
      <c r="AQ14" s="11"/>
    </row>
    <row r="15" spans="3:43" ht="9.6" customHeight="1">
      <c r="AD15" s="9"/>
      <c r="AG15" s="6"/>
      <c r="AH15" s="6"/>
      <c r="AI15" s="6"/>
      <c r="AJ15" s="6"/>
      <c r="AK15" s="6"/>
      <c r="AL15" s="6"/>
      <c r="AM15" s="6"/>
      <c r="AN15" s="6"/>
      <c r="AO15" s="6"/>
      <c r="AP15" s="10"/>
      <c r="AQ15" s="11"/>
    </row>
    <row r="16" spans="3:43" ht="4.9000000000000004" customHeight="1">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row>
    <row r="17" spans="3:43" ht="12">
      <c r="C17" s="89" t="s">
        <v>6</v>
      </c>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row>
    <row r="18" spans="3:43" ht="4.9000000000000004" customHeight="1">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row>
    <row r="19" spans="3:43" ht="9.6" customHeight="1">
      <c r="C19" s="14" t="s">
        <v>108</v>
      </c>
    </row>
    <row r="20" spans="3:43" ht="9.6" customHeight="1">
      <c r="C20" s="14"/>
    </row>
    <row r="21" spans="3:43" ht="9.6" customHeight="1" thickBot="1">
      <c r="C21" s="67" t="s">
        <v>8</v>
      </c>
      <c r="D21" s="68"/>
      <c r="E21" s="68"/>
      <c r="F21" s="68"/>
      <c r="G21" s="68"/>
      <c r="H21" s="68"/>
      <c r="I21" s="69"/>
      <c r="J21" s="67" t="s">
        <v>26</v>
      </c>
      <c r="K21" s="68"/>
      <c r="L21" s="68"/>
      <c r="M21" s="68"/>
      <c r="N21" s="68"/>
      <c r="O21" s="68"/>
      <c r="P21" s="68"/>
      <c r="Q21" s="68"/>
      <c r="R21" s="68"/>
      <c r="S21" s="68"/>
      <c r="T21" s="68"/>
      <c r="U21" s="68"/>
      <c r="V21" s="68"/>
      <c r="W21" s="68"/>
      <c r="X21" s="68"/>
      <c r="Y21" s="68"/>
      <c r="Z21" s="68"/>
      <c r="AA21" s="68"/>
      <c r="AB21" s="68"/>
      <c r="AC21" s="68"/>
      <c r="AD21" s="68"/>
      <c r="AE21" s="68"/>
      <c r="AF21" s="68"/>
      <c r="AG21" s="69"/>
      <c r="AH21" s="68" t="s">
        <v>72</v>
      </c>
      <c r="AI21" s="68"/>
      <c r="AJ21" s="67" t="s">
        <v>73</v>
      </c>
      <c r="AK21" s="68"/>
      <c r="AL21" s="68"/>
      <c r="AM21" s="68"/>
      <c r="AN21" s="69"/>
      <c r="AO21" s="67" t="s">
        <v>27</v>
      </c>
      <c r="AP21" s="68"/>
      <c r="AQ21" s="69"/>
    </row>
    <row r="22" spans="3:43" ht="9.6" customHeight="1" thickTop="1">
      <c r="C22" s="82"/>
      <c r="D22" s="139" t="s">
        <v>70</v>
      </c>
      <c r="E22" s="139"/>
      <c r="F22" s="139"/>
      <c r="G22" s="139"/>
      <c r="H22" s="139"/>
      <c r="I22" s="139"/>
      <c r="J22" s="15" t="s">
        <v>9</v>
      </c>
      <c r="K22" s="6"/>
      <c r="L22" s="6"/>
      <c r="M22" s="6"/>
      <c r="N22" s="16"/>
      <c r="O22" s="6"/>
      <c r="P22" s="6"/>
      <c r="Q22" s="6"/>
      <c r="R22" s="6"/>
      <c r="S22" s="6"/>
      <c r="T22" s="6"/>
      <c r="U22" s="6"/>
      <c r="V22" s="6"/>
      <c r="W22" s="6"/>
      <c r="X22" s="6"/>
      <c r="Y22" s="6"/>
      <c r="Z22" s="6"/>
      <c r="AA22" s="6"/>
      <c r="AB22" s="6"/>
      <c r="AC22" s="6"/>
      <c r="AD22" s="6"/>
      <c r="AE22" s="6"/>
      <c r="AF22" s="6"/>
      <c r="AG22" s="17"/>
      <c r="AH22" s="82"/>
      <c r="AI22" s="83"/>
      <c r="AJ22" s="82"/>
      <c r="AK22" s="66"/>
      <c r="AL22" s="66"/>
      <c r="AM22" s="6"/>
      <c r="AN22" s="17"/>
      <c r="AO22" s="61"/>
      <c r="AP22" s="61"/>
      <c r="AQ22" s="62"/>
    </row>
    <row r="23" spans="3:43" ht="9.6" customHeight="1">
      <c r="C23" s="82"/>
      <c r="D23" s="139"/>
      <c r="E23" s="139"/>
      <c r="F23" s="139"/>
      <c r="G23" s="139"/>
      <c r="H23" s="139"/>
      <c r="I23" s="139"/>
      <c r="J23" s="15"/>
      <c r="K23" s="6"/>
      <c r="L23" s="6" t="s">
        <v>10</v>
      </c>
      <c r="M23" s="6"/>
      <c r="N23" s="16"/>
      <c r="O23" s="6"/>
      <c r="P23" s="6"/>
      <c r="Q23" s="6"/>
      <c r="R23" s="6"/>
      <c r="S23" s="6"/>
      <c r="T23" s="6"/>
      <c r="U23" s="6"/>
      <c r="V23" s="6"/>
      <c r="W23" s="6"/>
      <c r="X23" s="6"/>
      <c r="Y23" s="6"/>
      <c r="Z23" s="6"/>
      <c r="AA23" s="6"/>
      <c r="AB23" s="6"/>
      <c r="AC23" s="6"/>
      <c r="AD23" s="6"/>
      <c r="AE23" s="6"/>
      <c r="AF23" s="6"/>
      <c r="AG23" s="17"/>
      <c r="AH23" s="82" t="str">
        <f>IF(依頼書!AH23="","",依頼書!AH23)</f>
        <v/>
      </c>
      <c r="AI23" s="83"/>
      <c r="AJ23" s="109">
        <v>270000</v>
      </c>
      <c r="AK23" s="110"/>
      <c r="AL23" s="110"/>
      <c r="AM23" s="6" t="s">
        <v>90</v>
      </c>
      <c r="AN23" s="18"/>
      <c r="AO23" s="61">
        <f>IF(依頼書!AO23="","",依頼書!AO23)</f>
        <v>0</v>
      </c>
      <c r="AP23" s="61"/>
      <c r="AQ23" s="62"/>
    </row>
    <row r="24" spans="3:43" ht="9.6" customHeight="1">
      <c r="C24" s="82"/>
      <c r="D24" s="139"/>
      <c r="E24" s="139"/>
      <c r="F24" s="139"/>
      <c r="G24" s="139"/>
      <c r="H24" s="139"/>
      <c r="I24" s="139"/>
      <c r="J24" s="15"/>
      <c r="K24" s="6"/>
      <c r="L24" s="6" t="s">
        <v>148</v>
      </c>
      <c r="M24" s="6"/>
      <c r="N24" s="6"/>
      <c r="O24" s="6"/>
      <c r="P24" s="6"/>
      <c r="Q24" s="6"/>
      <c r="R24" s="6"/>
      <c r="S24" s="6"/>
      <c r="T24" s="6"/>
      <c r="U24" s="6"/>
      <c r="V24" s="6"/>
      <c r="W24" s="6"/>
      <c r="X24" s="6"/>
      <c r="Y24" s="6"/>
      <c r="Z24" s="6"/>
      <c r="AA24" s="6"/>
      <c r="AB24" s="6"/>
      <c r="AC24" s="6"/>
      <c r="AD24" s="6"/>
      <c r="AE24" s="6"/>
      <c r="AF24" s="6"/>
      <c r="AG24" s="6"/>
      <c r="AH24" s="82" t="str">
        <f>IF(依頼書!AH24="","",依頼書!AH24)</f>
        <v/>
      </c>
      <c r="AI24" s="83"/>
      <c r="AJ24" s="109"/>
      <c r="AK24" s="110"/>
      <c r="AL24" s="110"/>
      <c r="AM24" s="6"/>
      <c r="AN24" s="17"/>
      <c r="AO24" s="61" t="str">
        <f>IF(依頼書!AO24="","",依頼書!AO24)</f>
        <v/>
      </c>
      <c r="AP24" s="61"/>
      <c r="AQ24" s="62"/>
    </row>
    <row r="25" spans="3:43" ht="9.6" customHeight="1">
      <c r="C25" s="82"/>
      <c r="D25" s="139"/>
      <c r="E25" s="139"/>
      <c r="F25" s="139"/>
      <c r="G25" s="139"/>
      <c r="H25" s="139"/>
      <c r="I25" s="139"/>
      <c r="J25" s="15"/>
      <c r="K25" s="6"/>
      <c r="L25" s="6"/>
      <c r="M25" s="6" t="s">
        <v>146</v>
      </c>
      <c r="N25" s="6"/>
      <c r="O25" s="6"/>
      <c r="P25" s="6"/>
      <c r="Q25" s="6"/>
      <c r="R25" s="6"/>
      <c r="S25" s="6"/>
      <c r="T25" s="6"/>
      <c r="U25" s="6"/>
      <c r="V25" s="6"/>
      <c r="W25" s="6"/>
      <c r="X25" s="6"/>
      <c r="Y25" s="6"/>
      <c r="Z25" s="6"/>
      <c r="AA25" s="6"/>
      <c r="AB25" s="6"/>
      <c r="AC25" s="6"/>
      <c r="AD25" s="6"/>
      <c r="AE25" s="6"/>
      <c r="AF25" s="6"/>
      <c r="AG25" s="17"/>
      <c r="AH25" s="82" t="str">
        <f>IF(依頼書!AH25="","",依頼書!AH25)</f>
        <v/>
      </c>
      <c r="AI25" s="83"/>
      <c r="AJ25" s="109">
        <v>300000</v>
      </c>
      <c r="AK25" s="110"/>
      <c r="AL25" s="110"/>
      <c r="AM25" s="6" t="s">
        <v>90</v>
      </c>
      <c r="AN25" s="17"/>
      <c r="AO25" s="61">
        <f>IF(依頼書!AO25="","",依頼書!AO25)</f>
        <v>0</v>
      </c>
      <c r="AP25" s="61"/>
      <c r="AQ25" s="62"/>
    </row>
    <row r="26" spans="3:43" ht="9.6" customHeight="1">
      <c r="C26" s="82"/>
      <c r="D26" s="139"/>
      <c r="E26" s="139"/>
      <c r="F26" s="139"/>
      <c r="G26" s="139"/>
      <c r="H26" s="139"/>
      <c r="I26" s="139"/>
      <c r="J26" s="15"/>
      <c r="K26" s="6"/>
      <c r="L26" s="6"/>
      <c r="M26" s="6"/>
      <c r="N26" s="6" t="s">
        <v>150</v>
      </c>
      <c r="O26" s="6"/>
      <c r="P26" s="6"/>
      <c r="Q26" s="6"/>
      <c r="R26" s="6"/>
      <c r="S26" s="6"/>
      <c r="T26" s="6"/>
      <c r="U26" s="6"/>
      <c r="V26" s="6"/>
      <c r="W26" s="6"/>
      <c r="X26" s="6"/>
      <c r="Y26" s="6"/>
      <c r="Z26" s="6"/>
      <c r="AA26" s="6"/>
      <c r="AB26" s="6"/>
      <c r="AC26" s="6"/>
      <c r="AD26" s="6"/>
      <c r="AE26" s="6"/>
      <c r="AF26" s="6"/>
      <c r="AG26" s="19" t="s">
        <v>149</v>
      </c>
      <c r="AH26" s="82" t="str">
        <f>IF(依頼書!AH26="","",依頼書!AH26)</f>
        <v/>
      </c>
      <c r="AI26" s="83"/>
      <c r="AJ26" s="109">
        <v>150000</v>
      </c>
      <c r="AK26" s="110"/>
      <c r="AL26" s="110"/>
      <c r="AM26" s="6" t="s">
        <v>90</v>
      </c>
      <c r="AN26" s="18"/>
      <c r="AO26" s="61">
        <f>IF(依頼書!AO26="","",依頼書!AO26)</f>
        <v>0</v>
      </c>
      <c r="AP26" s="61"/>
      <c r="AQ26" s="62"/>
    </row>
    <row r="27" spans="3:43" ht="9.6" customHeight="1">
      <c r="C27" s="82"/>
      <c r="D27" s="139"/>
      <c r="E27" s="139"/>
      <c r="F27" s="139"/>
      <c r="G27" s="139"/>
      <c r="H27" s="139"/>
      <c r="I27" s="139"/>
      <c r="J27" s="15"/>
      <c r="K27" s="6"/>
      <c r="L27" s="6"/>
      <c r="M27" s="6" t="s">
        <v>145</v>
      </c>
      <c r="N27" s="6"/>
      <c r="O27" s="6"/>
      <c r="P27" s="6"/>
      <c r="Q27" s="6"/>
      <c r="R27" s="6"/>
      <c r="S27" s="6"/>
      <c r="T27" s="6"/>
      <c r="U27" s="6"/>
      <c r="V27" s="6"/>
      <c r="W27" s="6"/>
      <c r="X27" s="6"/>
      <c r="Y27" s="6"/>
      <c r="Z27" s="6"/>
      <c r="AA27" s="6"/>
      <c r="AB27" s="6"/>
      <c r="AC27" s="6"/>
      <c r="AD27" s="6"/>
      <c r="AE27" s="6"/>
      <c r="AF27" s="6"/>
      <c r="AG27" s="17"/>
      <c r="AH27" s="82" t="str">
        <f>IF(依頼書!AH27="","",依頼書!AH27)</f>
        <v/>
      </c>
      <c r="AI27" s="83"/>
      <c r="AJ27" s="109">
        <v>300000</v>
      </c>
      <c r="AK27" s="110"/>
      <c r="AL27" s="110"/>
      <c r="AM27" s="6" t="s">
        <v>90</v>
      </c>
      <c r="AN27" s="17"/>
      <c r="AO27" s="61">
        <f>IF(依頼書!AO27="","",依頼書!AO27)</f>
        <v>0</v>
      </c>
      <c r="AP27" s="61"/>
      <c r="AQ27" s="62"/>
    </row>
    <row r="28" spans="3:43" ht="9.6" customHeight="1">
      <c r="C28" s="82"/>
      <c r="D28" s="139"/>
      <c r="E28" s="139"/>
      <c r="F28" s="139"/>
      <c r="G28" s="139"/>
      <c r="H28" s="139"/>
      <c r="I28" s="139"/>
      <c r="J28" s="20"/>
      <c r="K28" s="21"/>
      <c r="L28" s="21"/>
      <c r="M28" s="21" t="s">
        <v>147</v>
      </c>
      <c r="N28" s="21"/>
      <c r="O28" s="21"/>
      <c r="P28" s="21"/>
      <c r="Q28" s="21"/>
      <c r="R28" s="21"/>
      <c r="S28" s="21"/>
      <c r="T28" s="21"/>
      <c r="U28" s="21"/>
      <c r="V28" s="21"/>
      <c r="W28" s="21"/>
      <c r="X28" s="21"/>
      <c r="Y28" s="21"/>
      <c r="Z28" s="21"/>
      <c r="AA28" s="21"/>
      <c r="AB28" s="21"/>
      <c r="AC28" s="21"/>
      <c r="AD28" s="21"/>
      <c r="AE28" s="21"/>
      <c r="AF28" s="21"/>
      <c r="AG28" s="22"/>
      <c r="AH28" s="84" t="str">
        <f>IF(依頼書!AH28="","",依頼書!AH28)</f>
        <v/>
      </c>
      <c r="AI28" s="85"/>
      <c r="AJ28" s="111">
        <v>300000</v>
      </c>
      <c r="AK28" s="112"/>
      <c r="AL28" s="112"/>
      <c r="AM28" s="21" t="s">
        <v>90</v>
      </c>
      <c r="AN28" s="22"/>
      <c r="AO28" s="64">
        <f>IF(依頼書!AO28="","",依頼書!AO28)</f>
        <v>0</v>
      </c>
      <c r="AP28" s="64"/>
      <c r="AQ28" s="65"/>
    </row>
    <row r="29" spans="3:43" ht="9.6" customHeight="1">
      <c r="C29" s="82"/>
      <c r="D29" s="139"/>
      <c r="E29" s="139"/>
      <c r="F29" s="139"/>
      <c r="G29" s="139"/>
      <c r="H29" s="139"/>
      <c r="I29" s="140"/>
      <c r="J29" s="15" t="s">
        <v>11</v>
      </c>
      <c r="K29" s="6"/>
      <c r="L29" s="6"/>
      <c r="M29" s="6"/>
      <c r="N29" s="16"/>
      <c r="O29" s="6"/>
      <c r="P29" s="6"/>
      <c r="Q29" s="6"/>
      <c r="R29" s="6"/>
      <c r="S29" s="6"/>
      <c r="T29" s="6"/>
      <c r="U29" s="6"/>
      <c r="V29" s="6"/>
      <c r="W29" s="6"/>
      <c r="X29" s="6"/>
      <c r="Y29" s="6"/>
      <c r="Z29" s="6"/>
      <c r="AA29" s="6"/>
      <c r="AB29" s="6"/>
      <c r="AC29" s="6"/>
      <c r="AD29" s="6"/>
      <c r="AE29" s="6"/>
      <c r="AF29" s="6"/>
      <c r="AG29" s="17"/>
      <c r="AH29" s="82" t="str">
        <f>IF(依頼書!AH29="","",依頼書!AH29)</f>
        <v/>
      </c>
      <c r="AI29" s="83"/>
      <c r="AJ29" s="115"/>
      <c r="AK29" s="116"/>
      <c r="AL29" s="116"/>
      <c r="AM29" s="6"/>
      <c r="AN29" s="17"/>
      <c r="AO29" s="61" t="str">
        <f>IF(依頼書!AO29="","",依頼書!AO29)</f>
        <v/>
      </c>
      <c r="AP29" s="61"/>
      <c r="AQ29" s="62"/>
    </row>
    <row r="30" spans="3:43" ht="9.6" customHeight="1">
      <c r="C30" s="82"/>
      <c r="D30" s="139"/>
      <c r="E30" s="139"/>
      <c r="F30" s="139"/>
      <c r="G30" s="139"/>
      <c r="H30" s="139"/>
      <c r="I30" s="140"/>
      <c r="J30" s="15"/>
      <c r="K30" s="6"/>
      <c r="L30" s="6" t="s">
        <v>12</v>
      </c>
      <c r="M30" s="6"/>
      <c r="N30" s="16"/>
      <c r="O30" s="6"/>
      <c r="P30" s="6"/>
      <c r="Q30" s="6"/>
      <c r="R30" s="6"/>
      <c r="S30" s="6"/>
      <c r="T30" s="6"/>
      <c r="U30" s="6"/>
      <c r="V30" s="6"/>
      <c r="W30" s="6"/>
      <c r="X30" s="6"/>
      <c r="Y30" s="6"/>
      <c r="Z30" s="6"/>
      <c r="AA30" s="6"/>
      <c r="AB30" s="6"/>
      <c r="AC30" s="6"/>
      <c r="AD30" s="6"/>
      <c r="AE30" s="6"/>
      <c r="AF30" s="6"/>
      <c r="AG30" s="17"/>
      <c r="AH30" s="82" t="str">
        <f>IF(依頼書!AH30="","",依頼書!AH30)</f>
        <v/>
      </c>
      <c r="AI30" s="83"/>
      <c r="AJ30" s="109">
        <v>-20000</v>
      </c>
      <c r="AK30" s="110"/>
      <c r="AL30" s="110"/>
      <c r="AM30" s="6" t="s">
        <v>90</v>
      </c>
      <c r="AN30" s="17"/>
      <c r="AO30" s="61">
        <f>IF(依頼書!AO30="","",依頼書!AO30)</f>
        <v>0</v>
      </c>
      <c r="AP30" s="61"/>
      <c r="AQ30" s="62"/>
    </row>
    <row r="31" spans="3:43" ht="9.6" customHeight="1">
      <c r="C31" s="82"/>
      <c r="D31" s="139"/>
      <c r="E31" s="139"/>
      <c r="F31" s="139"/>
      <c r="G31" s="139"/>
      <c r="H31" s="139"/>
      <c r="I31" s="140"/>
      <c r="J31" s="15"/>
      <c r="K31" s="6"/>
      <c r="L31" s="6" t="s">
        <v>13</v>
      </c>
      <c r="M31" s="6"/>
      <c r="N31" s="16"/>
      <c r="O31" s="6"/>
      <c r="P31" s="6"/>
      <c r="Q31" s="6"/>
      <c r="R31" s="6"/>
      <c r="S31" s="6"/>
      <c r="T31" s="6"/>
      <c r="U31" s="6"/>
      <c r="V31" s="6"/>
      <c r="W31" s="6"/>
      <c r="X31" s="6"/>
      <c r="Y31" s="6"/>
      <c r="Z31" s="6"/>
      <c r="AA31" s="6"/>
      <c r="AB31" s="6"/>
      <c r="AC31" s="6"/>
      <c r="AD31" s="6"/>
      <c r="AE31" s="6"/>
      <c r="AF31" s="6"/>
      <c r="AG31" s="17"/>
      <c r="AH31" s="82" t="str">
        <f>IF(依頼書!AH31="","",依頼書!AH31)</f>
        <v/>
      </c>
      <c r="AI31" s="83"/>
      <c r="AJ31" s="109">
        <v>-5000</v>
      </c>
      <c r="AK31" s="110"/>
      <c r="AL31" s="110"/>
      <c r="AM31" s="6" t="s">
        <v>90</v>
      </c>
      <c r="AN31" s="17"/>
      <c r="AO31" s="61">
        <f>IF(依頼書!AO31="","",依頼書!AO31)</f>
        <v>0</v>
      </c>
      <c r="AP31" s="61"/>
      <c r="AQ31" s="62"/>
    </row>
    <row r="32" spans="3:43" ht="9.6" customHeight="1">
      <c r="C32" s="82"/>
      <c r="D32" s="139"/>
      <c r="E32" s="139"/>
      <c r="F32" s="139"/>
      <c r="G32" s="139"/>
      <c r="H32" s="139"/>
      <c r="I32" s="140"/>
      <c r="J32" s="15"/>
      <c r="K32" s="6"/>
      <c r="L32" s="6" t="s">
        <v>14</v>
      </c>
      <c r="M32" s="6"/>
      <c r="N32" s="16"/>
      <c r="O32" s="6"/>
      <c r="P32" s="6"/>
      <c r="Q32" s="6"/>
      <c r="R32" s="6"/>
      <c r="S32" s="6"/>
      <c r="T32" s="6"/>
      <c r="U32" s="6"/>
      <c r="V32" s="6"/>
      <c r="W32" s="6"/>
      <c r="X32" s="6"/>
      <c r="Y32" s="6"/>
      <c r="Z32" s="6"/>
      <c r="AA32" s="6"/>
      <c r="AB32" s="6"/>
      <c r="AC32" s="6"/>
      <c r="AD32" s="6"/>
      <c r="AE32" s="6"/>
      <c r="AF32" s="6"/>
      <c r="AG32" s="17"/>
      <c r="AH32" s="82" t="str">
        <f>IF(依頼書!AH32="","",依頼書!AH32)</f>
        <v/>
      </c>
      <c r="AI32" s="83"/>
      <c r="AJ32" s="109">
        <v>0</v>
      </c>
      <c r="AK32" s="110"/>
      <c r="AL32" s="110"/>
      <c r="AM32" s="6" t="s">
        <v>90</v>
      </c>
      <c r="AN32" s="17"/>
      <c r="AO32" s="61">
        <f>IF(依頼書!AO32="","",依頼書!AO32)</f>
        <v>0</v>
      </c>
      <c r="AP32" s="61"/>
      <c r="AQ32" s="62"/>
    </row>
    <row r="33" spans="3:43" ht="9.6" customHeight="1">
      <c r="C33" s="82"/>
      <c r="D33" s="139"/>
      <c r="E33" s="139"/>
      <c r="F33" s="139"/>
      <c r="G33" s="139"/>
      <c r="H33" s="139"/>
      <c r="I33" s="140"/>
      <c r="J33" s="15"/>
      <c r="K33" s="6"/>
      <c r="L33" s="6" t="s">
        <v>135</v>
      </c>
      <c r="M33" s="6"/>
      <c r="N33" s="16"/>
      <c r="O33" s="6"/>
      <c r="P33" s="6"/>
      <c r="Q33" s="6"/>
      <c r="R33" s="6"/>
      <c r="S33" s="6"/>
      <c r="T33" s="6"/>
      <c r="U33" s="6"/>
      <c r="V33" s="6"/>
      <c r="W33" s="6"/>
      <c r="X33" s="6"/>
      <c r="Y33" s="6"/>
      <c r="Z33" s="6"/>
      <c r="AA33" s="6"/>
      <c r="AB33" s="6"/>
      <c r="AC33" s="6"/>
      <c r="AD33" s="6"/>
      <c r="AE33" s="6"/>
      <c r="AF33" s="6"/>
      <c r="AG33" s="17"/>
      <c r="AH33" s="82" t="str">
        <f>IF(依頼書!AH33="","",依頼書!AH33)</f>
        <v/>
      </c>
      <c r="AI33" s="83"/>
      <c r="AJ33" s="109">
        <v>0</v>
      </c>
      <c r="AK33" s="110"/>
      <c r="AL33" s="110"/>
      <c r="AM33" s="6" t="s">
        <v>90</v>
      </c>
      <c r="AN33" s="17"/>
      <c r="AO33" s="61">
        <f>IF(依頼書!AO33="","",依頼書!AO33)</f>
        <v>0</v>
      </c>
      <c r="AP33" s="61"/>
      <c r="AQ33" s="62"/>
    </row>
    <row r="34" spans="3:43" ht="9.6" customHeight="1">
      <c r="C34" s="84"/>
      <c r="D34" s="141"/>
      <c r="E34" s="141"/>
      <c r="F34" s="141"/>
      <c r="G34" s="141"/>
      <c r="H34" s="141"/>
      <c r="I34" s="142"/>
      <c r="J34" s="20"/>
      <c r="K34" s="21"/>
      <c r="L34" s="21" t="s">
        <v>15</v>
      </c>
      <c r="M34" s="21"/>
      <c r="N34" s="23"/>
      <c r="O34" s="21"/>
      <c r="P34" s="21"/>
      <c r="Q34" s="21"/>
      <c r="R34" s="21"/>
      <c r="S34" s="21"/>
      <c r="T34" s="21"/>
      <c r="U34" s="21"/>
      <c r="V34" s="21"/>
      <c r="W34" s="21"/>
      <c r="X34" s="21"/>
      <c r="Y34" s="21"/>
      <c r="Z34" s="21"/>
      <c r="AA34" s="21"/>
      <c r="AB34" s="21"/>
      <c r="AC34" s="21"/>
      <c r="AD34" s="21"/>
      <c r="AE34" s="21"/>
      <c r="AF34" s="21"/>
      <c r="AG34" s="22"/>
      <c r="AH34" s="84" t="str">
        <f>IF(依頼書!AH34="","",依頼書!AH34)</f>
        <v/>
      </c>
      <c r="AI34" s="85"/>
      <c r="AJ34" s="117"/>
      <c r="AK34" s="118"/>
      <c r="AL34" s="118"/>
      <c r="AM34" s="21"/>
      <c r="AN34" s="22"/>
      <c r="AO34" s="64" t="str">
        <f>IF(依頼書!AO34="","",依頼書!AO34)</f>
        <v/>
      </c>
      <c r="AP34" s="64"/>
      <c r="AQ34" s="65"/>
    </row>
    <row r="35" spans="3:43" ht="9.6" customHeight="1">
      <c r="C35" s="119"/>
      <c r="D35" s="143" t="s">
        <v>136</v>
      </c>
      <c r="E35" s="143"/>
      <c r="F35" s="143"/>
      <c r="G35" s="143"/>
      <c r="H35" s="143"/>
      <c r="I35" s="144"/>
      <c r="J35" s="24" t="s">
        <v>138</v>
      </c>
      <c r="K35" s="25"/>
      <c r="L35" s="25"/>
      <c r="M35" s="25"/>
      <c r="N35" s="26"/>
      <c r="O35" s="25"/>
      <c r="P35" s="25"/>
      <c r="Q35" s="25"/>
      <c r="R35" s="25"/>
      <c r="S35" s="25"/>
      <c r="T35" s="25"/>
      <c r="U35" s="25"/>
      <c r="V35" s="25"/>
      <c r="W35" s="25"/>
      <c r="X35" s="25"/>
      <c r="Y35" s="25"/>
      <c r="Z35" s="25"/>
      <c r="AA35" s="25"/>
      <c r="AB35" s="25"/>
      <c r="AC35" s="25"/>
      <c r="AD35" s="25"/>
      <c r="AE35" s="25"/>
      <c r="AF35" s="25"/>
      <c r="AG35" s="27"/>
      <c r="AH35" s="82" t="str">
        <f>IF(依頼書!AH35="","",依頼書!AH35)</f>
        <v/>
      </c>
      <c r="AI35" s="83"/>
      <c r="AJ35" s="115"/>
      <c r="AK35" s="116"/>
      <c r="AL35" s="116"/>
      <c r="AM35" s="6"/>
      <c r="AN35" s="17"/>
      <c r="AO35" s="61" t="str">
        <f>IF(依頼書!AO35="","",依頼書!AO35)</f>
        <v/>
      </c>
      <c r="AP35" s="61"/>
      <c r="AQ35" s="62"/>
    </row>
    <row r="36" spans="3:43" ht="9.6" customHeight="1">
      <c r="C36" s="82"/>
      <c r="D36" s="139"/>
      <c r="E36" s="139"/>
      <c r="F36" s="139"/>
      <c r="G36" s="139"/>
      <c r="H36" s="139"/>
      <c r="I36" s="140"/>
      <c r="J36" s="15"/>
      <c r="K36" s="6"/>
      <c r="L36" s="6" t="s">
        <v>139</v>
      </c>
      <c r="M36" s="6"/>
      <c r="N36" s="16"/>
      <c r="O36" s="6"/>
      <c r="P36" s="6"/>
      <c r="Q36" s="6"/>
      <c r="R36" s="6"/>
      <c r="S36" s="6"/>
      <c r="T36" s="6"/>
      <c r="U36" s="6"/>
      <c r="V36" s="6"/>
      <c r="W36" s="6"/>
      <c r="X36" s="6"/>
      <c r="Y36" s="6"/>
      <c r="Z36" s="6"/>
      <c r="AA36" s="6"/>
      <c r="AB36" s="6"/>
      <c r="AC36" s="6"/>
      <c r="AD36" s="6"/>
      <c r="AE36" s="6"/>
      <c r="AF36" s="6"/>
      <c r="AG36" s="17"/>
      <c r="AH36" s="82" t="str">
        <f>IF(依頼書!AH36="","",依頼書!AH36)</f>
        <v/>
      </c>
      <c r="AI36" s="83"/>
      <c r="AJ36" s="109">
        <v>50000</v>
      </c>
      <c r="AK36" s="110"/>
      <c r="AL36" s="110"/>
      <c r="AM36" s="6" t="s">
        <v>90</v>
      </c>
      <c r="AN36" s="17"/>
      <c r="AO36" s="61">
        <f>IF(依頼書!AO36="","",依頼書!AO36)</f>
        <v>0</v>
      </c>
      <c r="AP36" s="61"/>
      <c r="AQ36" s="62"/>
    </row>
    <row r="37" spans="3:43" ht="9.6" customHeight="1">
      <c r="C37" s="82"/>
      <c r="D37" s="139"/>
      <c r="E37" s="139"/>
      <c r="F37" s="139"/>
      <c r="G37" s="139"/>
      <c r="H37" s="139"/>
      <c r="I37" s="140"/>
      <c r="J37" s="15"/>
      <c r="K37" s="6"/>
      <c r="L37" s="6" t="s">
        <v>137</v>
      </c>
      <c r="M37" s="6"/>
      <c r="N37" s="16"/>
      <c r="O37" s="6"/>
      <c r="P37" s="6"/>
      <c r="Q37" s="6"/>
      <c r="R37" s="6"/>
      <c r="S37" s="6"/>
      <c r="T37" s="6"/>
      <c r="U37" s="6"/>
      <c r="V37" s="6"/>
      <c r="W37" s="6"/>
      <c r="X37" s="6"/>
      <c r="Y37" s="6"/>
      <c r="Z37" s="6"/>
      <c r="AA37" s="6"/>
      <c r="AB37" s="6"/>
      <c r="AC37" s="6"/>
      <c r="AD37" s="6"/>
      <c r="AE37" s="6"/>
      <c r="AF37" s="6"/>
      <c r="AG37" s="17"/>
      <c r="AH37" s="82" t="str">
        <f>IF(依頼書!AH37="","",依頼書!AH37)</f>
        <v/>
      </c>
      <c r="AI37" s="83"/>
      <c r="AJ37" s="109">
        <v>0</v>
      </c>
      <c r="AK37" s="110"/>
      <c r="AL37" s="110"/>
      <c r="AM37" s="6" t="s">
        <v>90</v>
      </c>
      <c r="AN37" s="17"/>
      <c r="AO37" s="61">
        <f>IF(依頼書!AO37="","",依頼書!AO37)</f>
        <v>0</v>
      </c>
      <c r="AP37" s="61"/>
      <c r="AQ37" s="62"/>
    </row>
    <row r="38" spans="3:43" ht="9.6" customHeight="1">
      <c r="C38" s="82"/>
      <c r="D38" s="139"/>
      <c r="E38" s="139"/>
      <c r="F38" s="139"/>
      <c r="G38" s="139"/>
      <c r="H38" s="139"/>
      <c r="I38" s="140"/>
      <c r="J38" s="20"/>
      <c r="K38" s="21"/>
      <c r="L38" s="21" t="s">
        <v>16</v>
      </c>
      <c r="M38" s="21"/>
      <c r="N38" s="23"/>
      <c r="O38" s="21"/>
      <c r="P38" s="21"/>
      <c r="Q38" s="21"/>
      <c r="R38" s="21"/>
      <c r="S38" s="21"/>
      <c r="T38" s="21"/>
      <c r="U38" s="21"/>
      <c r="V38" s="21"/>
      <c r="W38" s="21"/>
      <c r="X38" s="21"/>
      <c r="Y38" s="21"/>
      <c r="Z38" s="21"/>
      <c r="AA38" s="21"/>
      <c r="AB38" s="21"/>
      <c r="AC38" s="21"/>
      <c r="AD38" s="21"/>
      <c r="AE38" s="21"/>
      <c r="AF38" s="21"/>
      <c r="AG38" s="22"/>
      <c r="AH38" s="84" t="str">
        <f>IF(依頼書!AH38="","",依頼書!AH38)</f>
        <v/>
      </c>
      <c r="AI38" s="85"/>
      <c r="AJ38" s="121"/>
      <c r="AK38" s="122"/>
      <c r="AL38" s="122"/>
      <c r="AM38" s="21"/>
      <c r="AN38" s="22"/>
      <c r="AO38" s="64" t="str">
        <f>IF(依頼書!AO38="","",依頼書!AO38)</f>
        <v/>
      </c>
      <c r="AP38" s="64"/>
      <c r="AQ38" s="65"/>
    </row>
    <row r="39" spans="3:43" ht="9.6" customHeight="1">
      <c r="C39" s="82"/>
      <c r="D39" s="139"/>
      <c r="E39" s="139"/>
      <c r="F39" s="139"/>
      <c r="G39" s="139"/>
      <c r="H39" s="139"/>
      <c r="I39" s="140"/>
      <c r="J39" s="15" t="s">
        <v>140</v>
      </c>
      <c r="K39" s="6"/>
      <c r="L39" s="6"/>
      <c r="M39" s="6"/>
      <c r="N39" s="16"/>
      <c r="O39" s="6"/>
      <c r="P39" s="6"/>
      <c r="Q39" s="6"/>
      <c r="R39" s="6"/>
      <c r="S39" s="6"/>
      <c r="T39" s="6"/>
      <c r="U39" s="6"/>
      <c r="V39" s="6"/>
      <c r="W39" s="6"/>
      <c r="X39" s="6"/>
      <c r="Y39" s="6"/>
      <c r="Z39" s="6"/>
      <c r="AA39" s="6"/>
      <c r="AB39" s="6"/>
      <c r="AC39" s="6"/>
      <c r="AD39" s="6"/>
      <c r="AE39" s="6"/>
      <c r="AF39" s="6"/>
      <c r="AG39" s="17"/>
      <c r="AH39" s="82" t="str">
        <f>IF(依頼書!AH39="","",依頼書!AH39)</f>
        <v/>
      </c>
      <c r="AI39" s="83"/>
      <c r="AJ39" s="115"/>
      <c r="AK39" s="116"/>
      <c r="AL39" s="116"/>
      <c r="AM39" s="6"/>
      <c r="AN39" s="17"/>
      <c r="AO39" s="61" t="str">
        <f>IF(依頼書!AO39="","",依頼書!AO39)</f>
        <v/>
      </c>
      <c r="AP39" s="61"/>
      <c r="AQ39" s="62"/>
    </row>
    <row r="40" spans="3:43" ht="9.6" customHeight="1">
      <c r="C40" s="82"/>
      <c r="D40" s="139"/>
      <c r="E40" s="139"/>
      <c r="F40" s="139"/>
      <c r="G40" s="139"/>
      <c r="H40" s="139"/>
      <c r="I40" s="140"/>
      <c r="J40" s="15"/>
      <c r="K40" s="6"/>
      <c r="L40" s="6" t="s">
        <v>17</v>
      </c>
      <c r="M40" s="6"/>
      <c r="N40" s="16"/>
      <c r="O40" s="6"/>
      <c r="P40" s="6"/>
      <c r="Q40" s="7" t="s">
        <v>28</v>
      </c>
      <c r="R40" s="6"/>
      <c r="S40" s="6" t="s">
        <v>143</v>
      </c>
      <c r="T40" s="6"/>
      <c r="U40" s="6"/>
      <c r="V40" s="6" t="s">
        <v>29</v>
      </c>
      <c r="W40" s="6" t="s">
        <v>74</v>
      </c>
      <c r="X40" s="6"/>
      <c r="Y40" s="6"/>
      <c r="Z40" s="6"/>
      <c r="AA40" s="6"/>
      <c r="AB40" s="6"/>
      <c r="AC40" s="6"/>
      <c r="AD40" s="6"/>
      <c r="AE40" s="6"/>
      <c r="AF40" s="6"/>
      <c r="AG40" s="17"/>
      <c r="AH40" s="82" t="str">
        <f>IF(依頼書!AH40="","",依頼書!AH40)</f>
        <v/>
      </c>
      <c r="AI40" s="83"/>
      <c r="AJ40" s="109">
        <v>2500</v>
      </c>
      <c r="AK40" s="110"/>
      <c r="AL40" s="110"/>
      <c r="AM40" s="28" t="s">
        <v>142</v>
      </c>
      <c r="AN40" s="17"/>
      <c r="AO40" s="61">
        <f>IF(依頼書!AO40="","",依頼書!AO40)</f>
        <v>0</v>
      </c>
      <c r="AP40" s="61"/>
      <c r="AQ40" s="62"/>
    </row>
    <row r="41" spans="3:43" ht="9.6" customHeight="1">
      <c r="C41" s="82"/>
      <c r="D41" s="139"/>
      <c r="E41" s="139"/>
      <c r="F41" s="139"/>
      <c r="G41" s="139"/>
      <c r="H41" s="139"/>
      <c r="I41" s="140"/>
      <c r="J41" s="15"/>
      <c r="K41" s="6"/>
      <c r="L41" s="6" t="s">
        <v>144</v>
      </c>
      <c r="M41" s="6"/>
      <c r="N41" s="16"/>
      <c r="O41" s="6"/>
      <c r="P41" s="6"/>
      <c r="Q41" s="6"/>
      <c r="R41" s="6"/>
      <c r="S41" s="6"/>
      <c r="T41" s="6"/>
      <c r="U41" s="6"/>
      <c r="V41" s="6"/>
      <c r="W41" s="6"/>
      <c r="X41" s="6"/>
      <c r="Y41" s="6"/>
      <c r="Z41" s="6"/>
      <c r="AA41" s="6"/>
      <c r="AB41" s="6"/>
      <c r="AC41" s="6"/>
      <c r="AD41" s="6"/>
      <c r="AE41" s="6"/>
      <c r="AF41" s="6"/>
      <c r="AG41" s="17"/>
      <c r="AH41" s="82" t="str">
        <f>IF(依頼書!AH41="","",依頼書!AH41)</f>
        <v/>
      </c>
      <c r="AI41" s="83"/>
      <c r="AJ41" s="113"/>
      <c r="AK41" s="114"/>
      <c r="AL41" s="114"/>
      <c r="AM41" s="6"/>
      <c r="AN41" s="17"/>
      <c r="AO41" s="61" t="str">
        <f>IF(依頼書!AO41="","",依頼書!AO41)</f>
        <v/>
      </c>
      <c r="AP41" s="61"/>
      <c r="AQ41" s="62"/>
    </row>
    <row r="42" spans="3:43" ht="9.6" customHeight="1">
      <c r="C42" s="82"/>
      <c r="D42" s="139"/>
      <c r="E42" s="139"/>
      <c r="F42" s="139"/>
      <c r="G42" s="139"/>
      <c r="H42" s="139"/>
      <c r="I42" s="140"/>
      <c r="J42" s="20"/>
      <c r="K42" s="21"/>
      <c r="L42" s="21" t="s">
        <v>18</v>
      </c>
      <c r="M42" s="21"/>
      <c r="N42" s="23"/>
      <c r="O42" s="21"/>
      <c r="P42" s="21"/>
      <c r="Q42" s="21"/>
      <c r="R42" s="21"/>
      <c r="S42" s="21"/>
      <c r="T42" s="21"/>
      <c r="U42" s="21"/>
      <c r="V42" s="21"/>
      <c r="W42" s="21"/>
      <c r="X42" s="21"/>
      <c r="Y42" s="21"/>
      <c r="Z42" s="21"/>
      <c r="AA42" s="21"/>
      <c r="AB42" s="21"/>
      <c r="AC42" s="21"/>
      <c r="AD42" s="21"/>
      <c r="AE42" s="21"/>
      <c r="AF42" s="21"/>
      <c r="AG42" s="22"/>
      <c r="AH42" s="84" t="str">
        <f>IF(依頼書!AH42="","",依頼書!AH42)</f>
        <v/>
      </c>
      <c r="AI42" s="85"/>
      <c r="AJ42" s="111">
        <v>0</v>
      </c>
      <c r="AK42" s="112"/>
      <c r="AL42" s="112"/>
      <c r="AM42" s="29" t="s">
        <v>142</v>
      </c>
      <c r="AN42" s="22"/>
      <c r="AO42" s="64">
        <f>IF(依頼書!AO42="","",依頼書!AO42)</f>
        <v>0</v>
      </c>
      <c r="AP42" s="64"/>
      <c r="AQ42" s="65"/>
    </row>
    <row r="43" spans="3:43" ht="9.6" customHeight="1">
      <c r="C43" s="82"/>
      <c r="D43" s="139"/>
      <c r="E43" s="139"/>
      <c r="F43" s="139"/>
      <c r="G43" s="139"/>
      <c r="H43" s="139"/>
      <c r="I43" s="140"/>
      <c r="J43" s="15" t="s">
        <v>141</v>
      </c>
      <c r="K43" s="6"/>
      <c r="L43" s="6"/>
      <c r="M43" s="6"/>
      <c r="N43" s="16"/>
      <c r="O43" s="6"/>
      <c r="P43" s="6"/>
      <c r="Q43" s="6"/>
      <c r="R43" s="6"/>
      <c r="S43" s="6"/>
      <c r="T43" s="6"/>
      <c r="U43" s="6"/>
      <c r="V43" s="6"/>
      <c r="W43" s="6"/>
      <c r="X43" s="6"/>
      <c r="Y43" s="6"/>
      <c r="Z43" s="6"/>
      <c r="AA43" s="6"/>
      <c r="AB43" s="6"/>
      <c r="AC43" s="6"/>
      <c r="AD43" s="6"/>
      <c r="AE43" s="6"/>
      <c r="AF43" s="6"/>
      <c r="AG43" s="17"/>
      <c r="AH43" s="82" t="str">
        <f>IF(依頼書!AH43="","",依頼書!AH43)</f>
        <v/>
      </c>
      <c r="AI43" s="83"/>
      <c r="AJ43" s="115"/>
      <c r="AK43" s="116"/>
      <c r="AL43" s="116"/>
      <c r="AM43" s="6"/>
      <c r="AN43" s="17"/>
      <c r="AO43" s="61" t="str">
        <f>IF(依頼書!AO43="","",依頼書!AO43)</f>
        <v/>
      </c>
      <c r="AP43" s="61"/>
      <c r="AQ43" s="62"/>
    </row>
    <row r="44" spans="3:43" ht="9.6" customHeight="1">
      <c r="C44" s="82"/>
      <c r="D44" s="139"/>
      <c r="E44" s="139"/>
      <c r="F44" s="139"/>
      <c r="G44" s="139"/>
      <c r="H44" s="139"/>
      <c r="I44" s="140"/>
      <c r="J44" s="15"/>
      <c r="K44" s="6"/>
      <c r="L44" s="6" t="s">
        <v>19</v>
      </c>
      <c r="M44" s="6"/>
      <c r="N44" s="16"/>
      <c r="O44" s="6"/>
      <c r="P44" s="6"/>
      <c r="Q44" s="6"/>
      <c r="R44" s="6"/>
      <c r="S44" s="6"/>
      <c r="T44" s="6"/>
      <c r="U44" s="6"/>
      <c r="V44" s="6"/>
      <c r="W44" s="6"/>
      <c r="X44" s="6"/>
      <c r="Y44" s="6"/>
      <c r="Z44" s="6"/>
      <c r="AA44" s="6"/>
      <c r="AB44" s="6"/>
      <c r="AC44" s="6"/>
      <c r="AD44" s="6"/>
      <c r="AE44" s="6"/>
      <c r="AF44" s="6"/>
      <c r="AG44" s="17"/>
      <c r="AH44" s="82" t="str">
        <f>IF(依頼書!AH44="","",依頼書!AH44)</f>
        <v/>
      </c>
      <c r="AI44" s="83"/>
      <c r="AJ44" s="109">
        <v>-15000</v>
      </c>
      <c r="AK44" s="110"/>
      <c r="AL44" s="110"/>
      <c r="AM44" s="6" t="s">
        <v>90</v>
      </c>
      <c r="AN44" s="17"/>
      <c r="AO44" s="61">
        <f>IF(依頼書!AO44="","",依頼書!AO44)</f>
        <v>0</v>
      </c>
      <c r="AP44" s="61"/>
      <c r="AQ44" s="62"/>
    </row>
    <row r="45" spans="3:43" ht="9.6" customHeight="1">
      <c r="C45" s="82"/>
      <c r="D45" s="139"/>
      <c r="E45" s="139"/>
      <c r="F45" s="139"/>
      <c r="G45" s="139"/>
      <c r="H45" s="139"/>
      <c r="I45" s="140"/>
      <c r="J45" s="15"/>
      <c r="K45" s="6"/>
      <c r="L45" s="6" t="s">
        <v>20</v>
      </c>
      <c r="M45" s="6"/>
      <c r="N45" s="16"/>
      <c r="O45" s="6"/>
      <c r="P45" s="6"/>
      <c r="Q45" s="6"/>
      <c r="R45" s="6"/>
      <c r="S45" s="6"/>
      <c r="T45" s="6"/>
      <c r="U45" s="6"/>
      <c r="V45" s="6"/>
      <c r="W45" s="6"/>
      <c r="X45" s="6"/>
      <c r="Y45" s="6"/>
      <c r="Z45" s="6"/>
      <c r="AA45" s="6"/>
      <c r="AB45" s="6"/>
      <c r="AC45" s="6"/>
      <c r="AD45" s="6"/>
      <c r="AE45" s="6"/>
      <c r="AF45" s="6"/>
      <c r="AG45" s="17"/>
      <c r="AH45" s="82" t="str">
        <f>IF(依頼書!AH45="","",依頼書!AH45)</f>
        <v/>
      </c>
      <c r="AI45" s="83"/>
      <c r="AJ45" s="115"/>
      <c r="AK45" s="116"/>
      <c r="AL45" s="116"/>
      <c r="AM45" s="6"/>
      <c r="AN45" s="17"/>
      <c r="AO45" s="61" t="str">
        <f>IF(依頼書!AO45="","",依頼書!AO45)</f>
        <v/>
      </c>
      <c r="AP45" s="61"/>
      <c r="AQ45" s="62"/>
    </row>
    <row r="46" spans="3:43" ht="9.6" customHeight="1">
      <c r="C46" s="84"/>
      <c r="D46" s="141"/>
      <c r="E46" s="141"/>
      <c r="F46" s="141"/>
      <c r="G46" s="141"/>
      <c r="H46" s="141"/>
      <c r="I46" s="142"/>
      <c r="J46" s="15"/>
      <c r="K46" s="21"/>
      <c r="L46" s="21" t="s">
        <v>21</v>
      </c>
      <c r="M46" s="21"/>
      <c r="N46" s="23"/>
      <c r="O46" s="21"/>
      <c r="P46" s="21"/>
      <c r="Q46" s="21"/>
      <c r="R46" s="21"/>
      <c r="S46" s="21"/>
      <c r="T46" s="21"/>
      <c r="U46" s="21"/>
      <c r="V46" s="21"/>
      <c r="W46" s="21"/>
      <c r="X46" s="21"/>
      <c r="Y46" s="21"/>
      <c r="Z46" s="21"/>
      <c r="AA46" s="21"/>
      <c r="AB46" s="21"/>
      <c r="AC46" s="21"/>
      <c r="AD46" s="21"/>
      <c r="AE46" s="21"/>
      <c r="AF46" s="21"/>
      <c r="AG46" s="22"/>
      <c r="AH46" s="84" t="str">
        <f>IF(依頼書!AH46="","",依頼書!AH46)</f>
        <v/>
      </c>
      <c r="AI46" s="85"/>
      <c r="AJ46" s="111">
        <v>0</v>
      </c>
      <c r="AK46" s="112"/>
      <c r="AL46" s="112"/>
      <c r="AM46" s="21" t="s">
        <v>90</v>
      </c>
      <c r="AN46" s="22"/>
      <c r="AO46" s="64">
        <f>IF(依頼書!AO46="","",依頼書!AO46)</f>
        <v>0</v>
      </c>
      <c r="AP46" s="64"/>
      <c r="AQ46" s="65"/>
    </row>
    <row r="47" spans="3:43" ht="9.6" customHeight="1">
      <c r="C47" s="119"/>
      <c r="D47" s="143" t="s">
        <v>71</v>
      </c>
      <c r="E47" s="143"/>
      <c r="F47" s="143"/>
      <c r="G47" s="143"/>
      <c r="H47" s="143"/>
      <c r="I47" s="144"/>
      <c r="J47" s="24" t="s">
        <v>22</v>
      </c>
      <c r="K47" s="25"/>
      <c r="L47" s="25"/>
      <c r="M47" s="25"/>
      <c r="N47" s="26"/>
      <c r="O47" s="25"/>
      <c r="P47" s="25"/>
      <c r="Q47" s="25"/>
      <c r="R47" s="25"/>
      <c r="S47" s="25"/>
      <c r="T47" s="25"/>
      <c r="U47" s="25"/>
      <c r="V47" s="25"/>
      <c r="W47" s="25"/>
      <c r="X47" s="25"/>
      <c r="Y47" s="25"/>
      <c r="Z47" s="25"/>
      <c r="AA47" s="25"/>
      <c r="AB47" s="25"/>
      <c r="AC47" s="25"/>
      <c r="AD47" s="25"/>
      <c r="AE47" s="25"/>
      <c r="AF47" s="25"/>
      <c r="AG47" s="27"/>
      <c r="AH47" s="82" t="str">
        <f>IF(依頼書!AH47="","",依頼書!AH47)</f>
        <v/>
      </c>
      <c r="AI47" s="83"/>
      <c r="AJ47" s="115"/>
      <c r="AK47" s="116"/>
      <c r="AL47" s="116"/>
      <c r="AM47" s="6"/>
      <c r="AN47" s="17"/>
      <c r="AO47" s="61" t="str">
        <f>IF(依頼書!AO47="","",依頼書!AO47)</f>
        <v/>
      </c>
      <c r="AP47" s="61"/>
      <c r="AQ47" s="62"/>
    </row>
    <row r="48" spans="3:43" ht="9.6" customHeight="1">
      <c r="C48" s="82"/>
      <c r="D48" s="139"/>
      <c r="E48" s="139"/>
      <c r="F48" s="139"/>
      <c r="G48" s="139"/>
      <c r="H48" s="139"/>
      <c r="I48" s="140"/>
      <c r="J48" s="15"/>
      <c r="K48" s="6"/>
      <c r="L48" s="6" t="s">
        <v>23</v>
      </c>
      <c r="M48" s="6"/>
      <c r="N48" s="6"/>
      <c r="O48" s="6"/>
      <c r="P48" s="6"/>
      <c r="Q48" s="6"/>
      <c r="R48" s="6"/>
      <c r="S48" s="6"/>
      <c r="T48" s="6"/>
      <c r="U48" s="6"/>
      <c r="V48" s="6"/>
      <c r="W48" s="6"/>
      <c r="X48" s="6"/>
      <c r="Y48" s="6"/>
      <c r="Z48" s="6"/>
      <c r="AA48" s="6"/>
      <c r="AB48" s="6"/>
      <c r="AC48" s="6"/>
      <c r="AD48" s="6"/>
      <c r="AE48" s="6"/>
      <c r="AF48" s="6"/>
      <c r="AG48" s="17"/>
      <c r="AH48" s="82" t="str">
        <f>IF(依頼書!AH48="","",依頼書!AH48)</f>
        <v/>
      </c>
      <c r="AI48" s="83"/>
      <c r="AJ48" s="109">
        <v>50000</v>
      </c>
      <c r="AK48" s="110"/>
      <c r="AL48" s="110"/>
      <c r="AM48" s="6" t="s">
        <v>90</v>
      </c>
      <c r="AN48" s="17"/>
      <c r="AO48" s="61">
        <f>IF(依頼書!AO48="","",依頼書!AO48)</f>
        <v>0</v>
      </c>
      <c r="AP48" s="61"/>
      <c r="AQ48" s="62"/>
    </row>
    <row r="49" spans="3:44" ht="9.6" customHeight="1">
      <c r="C49" s="82"/>
      <c r="D49" s="139"/>
      <c r="E49" s="139"/>
      <c r="F49" s="139"/>
      <c r="G49" s="139"/>
      <c r="H49" s="139"/>
      <c r="I49" s="140"/>
      <c r="J49" s="20"/>
      <c r="K49" s="21"/>
      <c r="L49" s="21" t="s">
        <v>24</v>
      </c>
      <c r="M49" s="21"/>
      <c r="N49" s="21"/>
      <c r="O49" s="21"/>
      <c r="P49" s="21"/>
      <c r="Q49" s="21"/>
      <c r="R49" s="21"/>
      <c r="S49" s="21"/>
      <c r="T49" s="21"/>
      <c r="U49" s="21"/>
      <c r="V49" s="21"/>
      <c r="W49" s="21"/>
      <c r="X49" s="21"/>
      <c r="Y49" s="21"/>
      <c r="Z49" s="21"/>
      <c r="AA49" s="21"/>
      <c r="AB49" s="21"/>
      <c r="AC49" s="21"/>
      <c r="AD49" s="21"/>
      <c r="AE49" s="21"/>
      <c r="AF49" s="21"/>
      <c r="AG49" s="22"/>
      <c r="AH49" s="84" t="str">
        <f>IF(依頼書!AH49="","",依頼書!AH49)</f>
        <v/>
      </c>
      <c r="AI49" s="85"/>
      <c r="AJ49" s="111">
        <v>30000</v>
      </c>
      <c r="AK49" s="112"/>
      <c r="AL49" s="112"/>
      <c r="AM49" s="21" t="s">
        <v>90</v>
      </c>
      <c r="AN49" s="22"/>
      <c r="AO49" s="64">
        <f>IF(依頼書!AO49="","",依頼書!AO49)</f>
        <v>0</v>
      </c>
      <c r="AP49" s="64"/>
      <c r="AQ49" s="65"/>
    </row>
    <row r="50" spans="3:44" ht="9.6" customHeight="1">
      <c r="C50" s="82"/>
      <c r="D50" s="139"/>
      <c r="E50" s="139"/>
      <c r="F50" s="139"/>
      <c r="G50" s="139"/>
      <c r="H50" s="139"/>
      <c r="I50" s="140"/>
      <c r="J50" s="15" t="s">
        <v>11</v>
      </c>
      <c r="K50" s="6"/>
      <c r="L50" s="6"/>
      <c r="M50" s="6"/>
      <c r="N50" s="16"/>
      <c r="O50" s="6"/>
      <c r="P50" s="6"/>
      <c r="Q50" s="6"/>
      <c r="R50" s="6"/>
      <c r="S50" s="6"/>
      <c r="T50" s="6"/>
      <c r="U50" s="6"/>
      <c r="V50" s="6"/>
      <c r="W50" s="6"/>
      <c r="X50" s="6"/>
      <c r="Y50" s="6"/>
      <c r="Z50" s="6"/>
      <c r="AA50" s="6"/>
      <c r="AB50" s="6"/>
      <c r="AC50" s="6"/>
      <c r="AD50" s="6"/>
      <c r="AE50" s="6"/>
      <c r="AF50" s="6"/>
      <c r="AG50" s="17"/>
      <c r="AH50" s="82" t="str">
        <f>IF(依頼書!AH50="","",依頼書!AH50)</f>
        <v/>
      </c>
      <c r="AI50" s="83"/>
      <c r="AJ50" s="115"/>
      <c r="AK50" s="116"/>
      <c r="AL50" s="116"/>
      <c r="AM50" s="6"/>
      <c r="AN50" s="17"/>
      <c r="AO50" s="61" t="str">
        <f>IF(依頼書!AO50="","",依頼書!AO50)</f>
        <v/>
      </c>
      <c r="AP50" s="61"/>
      <c r="AQ50" s="62"/>
    </row>
    <row r="51" spans="3:44" ht="9.6" customHeight="1">
      <c r="C51" s="82"/>
      <c r="D51" s="139"/>
      <c r="E51" s="139"/>
      <c r="F51" s="139"/>
      <c r="G51" s="139"/>
      <c r="H51" s="139"/>
      <c r="I51" s="140"/>
      <c r="J51" s="15"/>
      <c r="K51" s="6"/>
      <c r="L51" s="6" t="s">
        <v>12</v>
      </c>
      <c r="M51" s="6"/>
      <c r="N51" s="16"/>
      <c r="O51" s="6"/>
      <c r="P51" s="6"/>
      <c r="Q51" s="6"/>
      <c r="R51" s="6"/>
      <c r="S51" s="6"/>
      <c r="T51" s="6"/>
      <c r="U51" s="6"/>
      <c r="V51" s="6"/>
      <c r="W51" s="6"/>
      <c r="X51" s="6"/>
      <c r="Y51" s="6"/>
      <c r="Z51" s="6"/>
      <c r="AA51" s="6"/>
      <c r="AB51" s="6"/>
      <c r="AC51" s="6"/>
      <c r="AD51" s="6"/>
      <c r="AE51" s="6"/>
      <c r="AF51" s="6"/>
      <c r="AG51" s="17"/>
      <c r="AH51" s="82" t="str">
        <f>IF(依頼書!AH51="","",依頼書!AH51)</f>
        <v/>
      </c>
      <c r="AI51" s="83"/>
      <c r="AJ51" s="109">
        <v>-5000</v>
      </c>
      <c r="AK51" s="110"/>
      <c r="AL51" s="110"/>
      <c r="AM51" s="6" t="s">
        <v>90</v>
      </c>
      <c r="AN51" s="17"/>
      <c r="AO51" s="61">
        <f>IF(依頼書!AO51="","",依頼書!AO51)</f>
        <v>0</v>
      </c>
      <c r="AP51" s="61"/>
      <c r="AQ51" s="62"/>
    </row>
    <row r="52" spans="3:44" ht="9.6" customHeight="1">
      <c r="C52" s="84"/>
      <c r="D52" s="141"/>
      <c r="E52" s="141"/>
      <c r="F52" s="141"/>
      <c r="G52" s="141"/>
      <c r="H52" s="141"/>
      <c r="I52" s="142"/>
      <c r="J52" s="20"/>
      <c r="K52" s="21"/>
      <c r="L52" s="21" t="s">
        <v>25</v>
      </c>
      <c r="M52" s="21"/>
      <c r="N52" s="23"/>
      <c r="O52" s="21"/>
      <c r="P52" s="21"/>
      <c r="Q52" s="21"/>
      <c r="R52" s="21"/>
      <c r="S52" s="21"/>
      <c r="T52" s="21"/>
      <c r="U52" s="21"/>
      <c r="V52" s="21"/>
      <c r="W52" s="21"/>
      <c r="X52" s="21"/>
      <c r="Y52" s="21"/>
      <c r="Z52" s="21"/>
      <c r="AA52" s="21"/>
      <c r="AB52" s="21"/>
      <c r="AC52" s="21"/>
      <c r="AD52" s="21"/>
      <c r="AE52" s="21"/>
      <c r="AF52" s="21"/>
      <c r="AG52" s="22"/>
      <c r="AH52" s="84" t="str">
        <f>IF(依頼書!AH52="","",依頼書!AH52)</f>
        <v/>
      </c>
      <c r="AI52" s="85"/>
      <c r="AJ52" s="111">
        <v>0</v>
      </c>
      <c r="AK52" s="112"/>
      <c r="AL52" s="112"/>
      <c r="AM52" s="21" t="s">
        <v>90</v>
      </c>
      <c r="AN52" s="22"/>
      <c r="AO52" s="64">
        <f>IF(依頼書!AO52="","",依頼書!AO52)</f>
        <v>0</v>
      </c>
      <c r="AP52" s="64"/>
      <c r="AQ52" s="65"/>
    </row>
    <row r="53" spans="3:44" ht="9.6" customHeight="1">
      <c r="C53" s="6" t="s">
        <v>38</v>
      </c>
      <c r="D53" s="6" t="s">
        <v>64</v>
      </c>
      <c r="AL53" s="8"/>
      <c r="AM53" s="30"/>
      <c r="AN53" s="7" t="s">
        <v>168</v>
      </c>
      <c r="AO53" s="136">
        <f>IF(依頼書!AO53="","",依頼書!AO53)</f>
        <v>0</v>
      </c>
      <c r="AP53" s="137"/>
      <c r="AQ53" s="138"/>
    </row>
    <row r="54" spans="3:44" ht="9.6" customHeight="1">
      <c r="C54" s="14"/>
      <c r="AL54" s="8"/>
      <c r="AM54" s="30"/>
      <c r="AN54" s="7" t="s">
        <v>170</v>
      </c>
      <c r="AO54" s="136">
        <f>IF(依頼書!AO54="","",依頼書!AO54)</f>
        <v>0</v>
      </c>
      <c r="AP54" s="137"/>
      <c r="AQ54" s="138"/>
    </row>
    <row r="55" spans="3:44" ht="9.6" customHeight="1" thickBot="1">
      <c r="C55" s="34" t="s">
        <v>115</v>
      </c>
      <c r="D55" s="35"/>
      <c r="E55" s="35"/>
      <c r="F55" s="35"/>
      <c r="G55" s="35"/>
      <c r="H55" s="35"/>
      <c r="I55" s="35"/>
      <c r="J55" s="35"/>
      <c r="K55" s="35"/>
      <c r="L55" s="35"/>
      <c r="M55" s="35"/>
      <c r="N55" s="35"/>
      <c r="O55" s="35"/>
      <c r="P55" s="35"/>
      <c r="Q55" s="35"/>
      <c r="R55" s="35"/>
      <c r="S55" s="35"/>
      <c r="T55" s="35"/>
      <c r="U55" s="35"/>
      <c r="V55" s="35"/>
      <c r="W55" s="35"/>
      <c r="X55" s="35"/>
      <c r="Y55" s="35"/>
      <c r="Z55" s="35"/>
      <c r="AA55" s="35"/>
      <c r="AB55" s="30"/>
      <c r="AC55" s="30"/>
      <c r="AD55" s="30"/>
      <c r="AE55" s="30"/>
      <c r="AF55" s="30"/>
      <c r="AG55" s="30"/>
      <c r="AR55" s="6"/>
    </row>
    <row r="56" spans="3:44" ht="9.6" customHeight="1">
      <c r="C56" s="49"/>
      <c r="D56" s="50"/>
      <c r="E56" s="50"/>
      <c r="F56" s="168"/>
      <c r="G56" s="168"/>
      <c r="H56" s="168"/>
      <c r="I56" s="168"/>
      <c r="J56" s="168"/>
      <c r="K56" s="168"/>
      <c r="L56" s="168"/>
      <c r="M56" s="168" t="s">
        <v>84</v>
      </c>
      <c r="N56" s="168"/>
      <c r="O56" s="168"/>
      <c r="P56" s="168"/>
      <c r="Q56" s="168"/>
      <c r="R56" s="168"/>
      <c r="S56" s="168" t="s">
        <v>85</v>
      </c>
      <c r="T56" s="168"/>
      <c r="U56" s="168"/>
      <c r="V56" s="168"/>
      <c r="W56" s="168"/>
      <c r="X56" s="168"/>
      <c r="Y56" s="168" t="s">
        <v>86</v>
      </c>
      <c r="Z56" s="168"/>
      <c r="AA56" s="50"/>
      <c r="AB56" s="51"/>
      <c r="AC56" s="52"/>
      <c r="AD56" s="30"/>
      <c r="AE56" s="30"/>
      <c r="AF56" s="30"/>
      <c r="AG56" s="30"/>
      <c r="AJ56" s="53" t="s">
        <v>114</v>
      </c>
      <c r="AK56" s="54"/>
      <c r="AL56" s="54"/>
      <c r="AM56" s="54"/>
      <c r="AN56" s="54"/>
      <c r="AO56" s="55"/>
      <c r="AR56" s="6"/>
    </row>
    <row r="57" spans="3:44" ht="9.6" customHeight="1">
      <c r="C57" s="56"/>
      <c r="D57" s="57"/>
      <c r="E57" s="57"/>
      <c r="F57" s="169"/>
      <c r="G57" s="169"/>
      <c r="H57" s="169"/>
      <c r="I57" s="169"/>
      <c r="J57" s="169"/>
      <c r="K57" s="169"/>
      <c r="L57" s="169"/>
      <c r="M57" s="169"/>
      <c r="N57" s="169"/>
      <c r="O57" s="169"/>
      <c r="P57" s="169"/>
      <c r="Q57" s="169"/>
      <c r="R57" s="169"/>
      <c r="S57" s="169"/>
      <c r="T57" s="169"/>
      <c r="U57" s="169"/>
      <c r="V57" s="169"/>
      <c r="W57" s="169"/>
      <c r="X57" s="169"/>
      <c r="Y57" s="169"/>
      <c r="Z57" s="169"/>
      <c r="AA57" s="57"/>
      <c r="AB57" s="58"/>
      <c r="AC57" s="59"/>
      <c r="AD57" s="35"/>
      <c r="AE57" s="35"/>
      <c r="AF57" s="35"/>
      <c r="AG57" s="35"/>
      <c r="AJ57" s="159">
        <f>IF(依頼書!AO55="","",依頼書!AO55)</f>
        <v>0</v>
      </c>
      <c r="AK57" s="160"/>
      <c r="AL57" s="160"/>
      <c r="AM57" s="160"/>
      <c r="AN57" s="160"/>
      <c r="AO57" s="161"/>
      <c r="AP57" s="165" t="s">
        <v>111</v>
      </c>
      <c r="AQ57" s="165"/>
    </row>
    <row r="58" spans="3:44" ht="9.6" customHeight="1" thickBot="1">
      <c r="C58" s="6"/>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162"/>
      <c r="AK58" s="163"/>
      <c r="AL58" s="163"/>
      <c r="AM58" s="163"/>
      <c r="AN58" s="163"/>
      <c r="AO58" s="164"/>
      <c r="AP58" s="165"/>
      <c r="AQ58" s="165"/>
    </row>
    <row r="59" spans="3:44" ht="9.6" customHeight="1">
      <c r="C59" s="34" t="s">
        <v>116</v>
      </c>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row>
    <row r="60" spans="3:44" ht="9.6" customHeight="1">
      <c r="C60" s="24"/>
      <c r="D60" s="50"/>
      <c r="E60" s="50"/>
      <c r="F60" s="158" t="s">
        <v>117</v>
      </c>
      <c r="G60" s="158"/>
      <c r="H60" s="158"/>
      <c r="I60" s="158"/>
      <c r="J60" s="152" t="s">
        <v>167</v>
      </c>
      <c r="K60" s="152"/>
      <c r="L60" s="152"/>
      <c r="M60" s="152"/>
      <c r="N60" s="152"/>
      <c r="O60" s="152"/>
      <c r="P60" s="152"/>
      <c r="Q60" s="152"/>
      <c r="R60" s="152"/>
      <c r="S60" s="152"/>
      <c r="T60" s="152"/>
      <c r="U60" s="152"/>
      <c r="V60" s="152"/>
      <c r="W60" s="152"/>
      <c r="X60" s="152"/>
      <c r="Y60" s="152"/>
      <c r="Z60" s="152"/>
      <c r="AA60" s="152"/>
      <c r="AB60" s="152"/>
      <c r="AC60" s="153"/>
      <c r="AD60" s="46"/>
      <c r="AE60" s="46"/>
      <c r="AF60" s="46"/>
      <c r="AG60" s="46"/>
      <c r="AH60" s="46"/>
      <c r="AI60" s="46"/>
    </row>
    <row r="61" spans="3:44" ht="9.6" customHeight="1">
      <c r="C61" s="15"/>
      <c r="D61" s="46"/>
      <c r="E61" s="46"/>
      <c r="F61" s="150"/>
      <c r="G61" s="150"/>
      <c r="H61" s="150"/>
      <c r="I61" s="150"/>
      <c r="J61" s="154"/>
      <c r="K61" s="154"/>
      <c r="L61" s="154"/>
      <c r="M61" s="154"/>
      <c r="N61" s="154"/>
      <c r="O61" s="154"/>
      <c r="P61" s="154"/>
      <c r="Q61" s="154"/>
      <c r="R61" s="154"/>
      <c r="S61" s="154"/>
      <c r="T61" s="154"/>
      <c r="U61" s="154"/>
      <c r="V61" s="154"/>
      <c r="W61" s="154"/>
      <c r="X61" s="154"/>
      <c r="Y61" s="154"/>
      <c r="Z61" s="154"/>
      <c r="AA61" s="154"/>
      <c r="AB61" s="154"/>
      <c r="AC61" s="155"/>
      <c r="AD61" s="46"/>
      <c r="AE61" s="46"/>
      <c r="AF61" s="46"/>
      <c r="AG61" s="46"/>
      <c r="AH61" s="46"/>
      <c r="AI61" s="46"/>
    </row>
    <row r="62" spans="3:44" ht="9.6" customHeight="1">
      <c r="C62" s="15"/>
      <c r="D62" s="46"/>
      <c r="E62" s="46"/>
      <c r="F62" s="150" t="s">
        <v>118</v>
      </c>
      <c r="G62" s="150"/>
      <c r="H62" s="150"/>
      <c r="I62" s="150"/>
      <c r="J62" s="154" t="s" ph="1">
        <v>119</v>
      </c>
      <c r="K62" s="154" ph="1"/>
      <c r="L62" s="154" ph="1"/>
      <c r="M62" s="154" ph="1"/>
      <c r="N62" s="154" ph="1"/>
      <c r="O62" s="154" ph="1"/>
      <c r="P62" s="154" ph="1"/>
      <c r="Q62" s="154" ph="1"/>
      <c r="R62" s="154" ph="1"/>
      <c r="S62" s="154" ph="1"/>
      <c r="T62" s="154" ph="1"/>
      <c r="U62" s="154" ph="1"/>
      <c r="V62" s="154" ph="1"/>
      <c r="W62" s="154" ph="1"/>
      <c r="X62" s="154" ph="1"/>
      <c r="Y62" s="154" ph="1"/>
      <c r="Z62" s="154" ph="1"/>
      <c r="AA62" s="154" ph="1"/>
      <c r="AB62" s="154" ph="1"/>
      <c r="AC62" s="155" ph="1"/>
      <c r="AD62" s="46"/>
      <c r="AE62" s="46"/>
      <c r="AF62" s="46"/>
      <c r="AG62" s="46"/>
      <c r="AH62" s="46"/>
      <c r="AI62" s="46"/>
      <c r="AJ62" s="46"/>
      <c r="AK62" s="46"/>
      <c r="AL62" s="46"/>
      <c r="AM62" s="46"/>
      <c r="AN62" s="46"/>
      <c r="AO62" s="46"/>
      <c r="AP62" s="46"/>
      <c r="AQ62" s="46"/>
    </row>
    <row r="63" spans="3:44" ht="9.6" customHeight="1">
      <c r="C63" s="20"/>
      <c r="D63" s="57"/>
      <c r="E63" s="57"/>
      <c r="F63" s="151"/>
      <c r="G63" s="151"/>
      <c r="H63" s="151"/>
      <c r="I63" s="151"/>
      <c r="J63" s="156" ph="1"/>
      <c r="K63" s="156" ph="1"/>
      <c r="L63" s="156" ph="1"/>
      <c r="M63" s="156" ph="1"/>
      <c r="N63" s="156" ph="1"/>
      <c r="O63" s="156" ph="1"/>
      <c r="P63" s="156" ph="1"/>
      <c r="Q63" s="156" ph="1"/>
      <c r="R63" s="156" ph="1"/>
      <c r="S63" s="156" ph="1"/>
      <c r="T63" s="156" ph="1"/>
      <c r="U63" s="156" ph="1"/>
      <c r="V63" s="156" ph="1"/>
      <c r="W63" s="156" ph="1"/>
      <c r="X63" s="156" ph="1"/>
      <c r="Y63" s="156" ph="1"/>
      <c r="Z63" s="156" ph="1"/>
      <c r="AA63" s="156" ph="1"/>
      <c r="AB63" s="156" ph="1"/>
      <c r="AC63" s="157" ph="1"/>
      <c r="AL63" s="79" t="s">
        <v>94</v>
      </c>
      <c r="AM63" s="80"/>
      <c r="AN63" s="80"/>
      <c r="AO63" s="80"/>
      <c r="AP63" s="80"/>
      <c r="AQ63" s="81"/>
    </row>
    <row r="64" spans="3:44" ht="9.6" customHeight="1">
      <c r="AL64" s="70" t="str">
        <f>IF(依頼書!AL131="","",依頼書!AL131)</f>
        <v/>
      </c>
      <c r="AM64" s="71"/>
      <c r="AN64" s="71"/>
      <c r="AO64" s="71"/>
      <c r="AP64" s="71"/>
      <c r="AQ64" s="72"/>
    </row>
    <row r="65" spans="1:53" ht="9.6" customHeight="1">
      <c r="AL65" s="73"/>
      <c r="AM65" s="74"/>
      <c r="AN65" s="74"/>
      <c r="AO65" s="74"/>
      <c r="AP65" s="74"/>
      <c r="AQ65" s="75"/>
    </row>
    <row r="66" spans="1:53" ht="9.6" customHeight="1">
      <c r="AL66" s="76"/>
      <c r="AM66" s="77"/>
      <c r="AN66" s="77"/>
      <c r="AO66" s="77"/>
      <c r="AP66" s="77"/>
      <c r="AQ66" s="78"/>
    </row>
    <row r="80" spans="1:53" s="6" customFormat="1" ht="9.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row>
  </sheetData>
  <mergeCells count="126">
    <mergeCell ref="AO1:AP1"/>
    <mergeCell ref="AL1:AM1"/>
    <mergeCell ref="AG1:AJ1"/>
    <mergeCell ref="F56:L57"/>
    <mergeCell ref="AO54:AQ54"/>
    <mergeCell ref="AH52:AI52"/>
    <mergeCell ref="AJ52:AL52"/>
    <mergeCell ref="AO53:AQ53"/>
    <mergeCell ref="AL63:AQ63"/>
    <mergeCell ref="AJ47:AL47"/>
    <mergeCell ref="AH51:AI51"/>
    <mergeCell ref="AJ51:AL51"/>
    <mergeCell ref="AO44:AQ44"/>
    <mergeCell ref="AH41:AI41"/>
    <mergeCell ref="AJ41:AL41"/>
    <mergeCell ref="AO41:AQ41"/>
    <mergeCell ref="AH42:AI42"/>
    <mergeCell ref="AJ42:AL42"/>
    <mergeCell ref="AO42:AQ42"/>
    <mergeCell ref="AH39:AI39"/>
    <mergeCell ref="AJ39:AL39"/>
    <mergeCell ref="AO39:AQ39"/>
    <mergeCell ref="AH40:AI40"/>
    <mergeCell ref="AJ40:AL40"/>
    <mergeCell ref="AL64:AQ66"/>
    <mergeCell ref="AJ57:AO58"/>
    <mergeCell ref="AP57:AQ58"/>
    <mergeCell ref="C4:U6"/>
    <mergeCell ref="M56:N57"/>
    <mergeCell ref="O56:R57"/>
    <mergeCell ref="S56:T57"/>
    <mergeCell ref="U56:X57"/>
    <mergeCell ref="Y56:Z57"/>
    <mergeCell ref="AH48:AI48"/>
    <mergeCell ref="AJ48:AL48"/>
    <mergeCell ref="AH49:AI49"/>
    <mergeCell ref="AJ49:AL49"/>
    <mergeCell ref="AH43:AI43"/>
    <mergeCell ref="AJ43:AL43"/>
    <mergeCell ref="AH44:AI44"/>
    <mergeCell ref="AJ44:AL44"/>
    <mergeCell ref="AH45:AI45"/>
    <mergeCell ref="AJ45:AL45"/>
    <mergeCell ref="AO45:AQ45"/>
    <mergeCell ref="AH46:AI46"/>
    <mergeCell ref="AJ46:AL46"/>
    <mergeCell ref="AO46:AQ46"/>
    <mergeCell ref="AH47:AI47"/>
    <mergeCell ref="AH33:AI33"/>
    <mergeCell ref="AJ33:AL33"/>
    <mergeCell ref="AO33:AQ33"/>
    <mergeCell ref="AH34:AI34"/>
    <mergeCell ref="AJ34:AL34"/>
    <mergeCell ref="AH37:AI37"/>
    <mergeCell ref="AJ37:AL37"/>
    <mergeCell ref="AO37:AQ37"/>
    <mergeCell ref="AO40:AQ40"/>
    <mergeCell ref="AH38:AI38"/>
    <mergeCell ref="AJ38:AL38"/>
    <mergeCell ref="AO38:AQ38"/>
    <mergeCell ref="AO34:AQ34"/>
    <mergeCell ref="AH35:AI35"/>
    <mergeCell ref="AJ35:AL35"/>
    <mergeCell ref="AO35:AQ35"/>
    <mergeCell ref="AH36:AI36"/>
    <mergeCell ref="AJ36:AL36"/>
    <mergeCell ref="AO36:AQ36"/>
    <mergeCell ref="AJ31:AL31"/>
    <mergeCell ref="AO31:AQ31"/>
    <mergeCell ref="AH28:AI28"/>
    <mergeCell ref="AJ28:AL28"/>
    <mergeCell ref="AO28:AQ28"/>
    <mergeCell ref="AH29:AI29"/>
    <mergeCell ref="AJ29:AL29"/>
    <mergeCell ref="AO29:AQ29"/>
    <mergeCell ref="AH32:AI32"/>
    <mergeCell ref="AJ32:AL32"/>
    <mergeCell ref="AO32:AQ32"/>
    <mergeCell ref="AO50:AQ50"/>
    <mergeCell ref="AO51:AQ51"/>
    <mergeCell ref="AO52:AQ52"/>
    <mergeCell ref="C2:AQ2"/>
    <mergeCell ref="C17:AQ17"/>
    <mergeCell ref="AO25:AQ25"/>
    <mergeCell ref="AH26:AI26"/>
    <mergeCell ref="AJ26:AL26"/>
    <mergeCell ref="AO26:AQ26"/>
    <mergeCell ref="AH27:AI27"/>
    <mergeCell ref="AJ27:AL27"/>
    <mergeCell ref="AO27:AQ27"/>
    <mergeCell ref="AH23:AI23"/>
    <mergeCell ref="AJ23:AL23"/>
    <mergeCell ref="AO23:AQ23"/>
    <mergeCell ref="AH24:AI24"/>
    <mergeCell ref="AJ24:AL24"/>
    <mergeCell ref="AO24:AQ24"/>
    <mergeCell ref="AH25:AI25"/>
    <mergeCell ref="AJ25:AL25"/>
    <mergeCell ref="AH30:AI30"/>
    <mergeCell ref="AJ30:AL30"/>
    <mergeCell ref="AO30:AQ30"/>
    <mergeCell ref="AH31:AI31"/>
    <mergeCell ref="F62:I63"/>
    <mergeCell ref="J60:AC61"/>
    <mergeCell ref="J62:AC63"/>
    <mergeCell ref="F60:I61"/>
    <mergeCell ref="C21:I21"/>
    <mergeCell ref="J21:AG21"/>
    <mergeCell ref="AH21:AI21"/>
    <mergeCell ref="AJ21:AN21"/>
    <mergeCell ref="AO21:AQ21"/>
    <mergeCell ref="C22:C34"/>
    <mergeCell ref="D22:I34"/>
    <mergeCell ref="AH22:AI22"/>
    <mergeCell ref="AJ22:AL22"/>
    <mergeCell ref="AO22:AQ22"/>
    <mergeCell ref="C35:C46"/>
    <mergeCell ref="D35:I46"/>
    <mergeCell ref="AO43:AQ43"/>
    <mergeCell ref="C47:C52"/>
    <mergeCell ref="D47:I52"/>
    <mergeCell ref="AO47:AQ47"/>
    <mergeCell ref="AO48:AQ48"/>
    <mergeCell ref="AO49:AQ49"/>
    <mergeCell ref="AH50:AI50"/>
    <mergeCell ref="AJ50:AL50"/>
  </mergeCells>
  <phoneticPr fontId="4"/>
  <conditionalFormatting sqref="AJ23:AL23">
    <cfRule type="expression" dxfId="251" priority="113">
      <formula>(AH23&gt;=1)</formula>
    </cfRule>
    <cfRule type="expression" dxfId="250" priority="118">
      <formula>$A$24=TRUE</formula>
    </cfRule>
  </conditionalFormatting>
  <conditionalFormatting sqref="R40">
    <cfRule type="expression" dxfId="249" priority="116">
      <formula>(R40&gt;=1)</formula>
    </cfRule>
    <cfRule type="expression" dxfId="248" priority="117">
      <formula>$A$41=TRUE</formula>
    </cfRule>
  </conditionalFormatting>
  <conditionalFormatting sqref="AJ30:AL30">
    <cfRule type="expression" dxfId="247" priority="85">
      <formula>(AH30&gt;=1)</formula>
    </cfRule>
    <cfRule type="expression" dxfId="246" priority="86">
      <formula>$A$31=TRUE</formula>
    </cfRule>
  </conditionalFormatting>
  <conditionalFormatting sqref="AJ31:AL31">
    <cfRule type="expression" dxfId="245" priority="83">
      <formula>(AH31&gt;=1)</formula>
    </cfRule>
    <cfRule type="expression" dxfId="244" priority="84">
      <formula>$A$32=TRUE</formula>
    </cfRule>
  </conditionalFormatting>
  <conditionalFormatting sqref="AJ32:AL32">
    <cfRule type="expression" dxfId="243" priority="81">
      <formula>(AH32&gt;=1)</formula>
    </cfRule>
    <cfRule type="expression" dxfId="242" priority="82">
      <formula>$A$33=TRUE</formula>
    </cfRule>
  </conditionalFormatting>
  <conditionalFormatting sqref="AJ33:AL33">
    <cfRule type="expression" dxfId="241" priority="79">
      <formula>(AH33&gt;=1)</formula>
    </cfRule>
    <cfRule type="expression" dxfId="240" priority="80">
      <formula>$A$34=TRUE</formula>
    </cfRule>
  </conditionalFormatting>
  <conditionalFormatting sqref="AJ36:AL36">
    <cfRule type="expression" dxfId="239" priority="77">
      <formula>(AH36&gt;=1)</formula>
    </cfRule>
    <cfRule type="expression" dxfId="238" priority="78">
      <formula>$A$37=TRUE</formula>
    </cfRule>
  </conditionalFormatting>
  <conditionalFormatting sqref="AJ42:AL42">
    <cfRule type="expression" dxfId="237" priority="75">
      <formula>(AH42&gt;=1)</formula>
    </cfRule>
    <cfRule type="expression" dxfId="236" priority="76">
      <formula>$A$43=TRUE</formula>
    </cfRule>
  </conditionalFormatting>
  <conditionalFormatting sqref="AJ44:AL44">
    <cfRule type="expression" dxfId="235" priority="73">
      <formula>(AH44&gt;=1)</formula>
    </cfRule>
    <cfRule type="expression" dxfId="234" priority="74">
      <formula>$A$45=TRUE</formula>
    </cfRule>
  </conditionalFormatting>
  <conditionalFormatting sqref="AJ46:AL46">
    <cfRule type="expression" dxfId="233" priority="71">
      <formula>(AH46&gt;=1)</formula>
    </cfRule>
    <cfRule type="expression" dxfId="232" priority="72">
      <formula>$A$47=TRUE</formula>
    </cfRule>
  </conditionalFormatting>
  <conditionalFormatting sqref="AJ48:AL48">
    <cfRule type="expression" dxfId="231" priority="69">
      <formula>(AH48&gt;=1)</formula>
    </cfRule>
    <cfRule type="expression" dxfId="230" priority="70">
      <formula>$A$49=TRUE</formula>
    </cfRule>
  </conditionalFormatting>
  <conditionalFormatting sqref="AJ49:AL49">
    <cfRule type="expression" dxfId="229" priority="67">
      <formula>(AH49&gt;=1)</formula>
    </cfRule>
    <cfRule type="expression" dxfId="228" priority="68">
      <formula>$A$50=TRUE</formula>
    </cfRule>
  </conditionalFormatting>
  <conditionalFormatting sqref="AJ51:AL51">
    <cfRule type="expression" dxfId="227" priority="65">
      <formula>(AH51&gt;=1)</formula>
    </cfRule>
    <cfRule type="expression" dxfId="226" priority="66">
      <formula>$A$52=TRUE</formula>
    </cfRule>
  </conditionalFormatting>
  <conditionalFormatting sqref="AJ52:AL52">
    <cfRule type="expression" dxfId="225" priority="63">
      <formula>(AH52&gt;=1)</formula>
    </cfRule>
    <cfRule type="expression" dxfId="224" priority="64">
      <formula>$A$53=TRUE</formula>
    </cfRule>
  </conditionalFormatting>
  <conditionalFormatting sqref="AJ37:AL37">
    <cfRule type="expression" dxfId="223" priority="61">
      <formula>(AH37&gt;=1)</formula>
    </cfRule>
    <cfRule type="expression" dxfId="222" priority="62">
      <formula>$A$38=TRUE</formula>
    </cfRule>
  </conditionalFormatting>
  <conditionalFormatting sqref="AJ40:AL40">
    <cfRule type="expression" dxfId="221" priority="57">
      <formula>AND(R40&gt;=1,AH40&gt;=1)</formula>
    </cfRule>
    <cfRule type="expression" dxfId="220" priority="58">
      <formula>$A$41=TRUE</formula>
    </cfRule>
  </conditionalFormatting>
  <conditionalFormatting sqref="AH23:AH52">
    <cfRule type="expression" dxfId="219" priority="114">
      <formula>(AH23&gt;=1)</formula>
    </cfRule>
    <cfRule type="expression" dxfId="218" priority="115">
      <formula>$A$24=TRUE</formula>
    </cfRule>
  </conditionalFormatting>
  <conditionalFormatting sqref="AJ26">
    <cfRule type="expression" dxfId="217" priority="53">
      <formula>(AH26&gt;=1)</formula>
    </cfRule>
    <cfRule type="expression" dxfId="216" priority="54">
      <formula>$A$27=TRUE</formula>
    </cfRule>
  </conditionalFormatting>
  <conditionalFormatting sqref="J25:K25">
    <cfRule type="expression" dxfId="215" priority="49">
      <formula>OR($A$26=TRUE,$A$28=TRUE,$A$29=TRUE)</formula>
    </cfRule>
    <cfRule type="expression" dxfId="214" priority="50">
      <formula>$A$25=TRUE</formula>
    </cfRule>
  </conditionalFormatting>
  <conditionalFormatting sqref="J27:K27">
    <cfRule type="expression" dxfId="213" priority="47">
      <formula>OR($A$26=TRUE,$A$28=TRUE,$A$29=TRUE)</formula>
    </cfRule>
    <cfRule type="expression" dxfId="212" priority="48">
      <formula>$A$25=TRUE</formula>
    </cfRule>
  </conditionalFormatting>
  <conditionalFormatting sqref="J28:K28">
    <cfRule type="expression" dxfId="211" priority="45">
      <formula>OR($A$26=TRUE,$A$28=TRUE,$A$29=TRUE)</formula>
    </cfRule>
    <cfRule type="expression" dxfId="210" priority="46">
      <formula>$A$25=TRUE</formula>
    </cfRule>
  </conditionalFormatting>
  <conditionalFormatting sqref="AJ25">
    <cfRule type="expression" dxfId="209" priority="43">
      <formula>(AH25&gt;=1)</formula>
    </cfRule>
    <cfRule type="expression" dxfId="208" priority="44">
      <formula>$A$26=TRUE</formula>
    </cfRule>
  </conditionalFormatting>
  <conditionalFormatting sqref="AJ27">
    <cfRule type="expression" dxfId="207" priority="39">
      <formula>(AH27&gt;=1)</formula>
    </cfRule>
    <cfRule type="expression" dxfId="206" priority="40">
      <formula>$A$28=TRUE</formula>
    </cfRule>
  </conditionalFormatting>
  <conditionalFormatting sqref="AJ28">
    <cfRule type="expression" dxfId="205" priority="35">
      <formula>(AH28&gt;=1)</formula>
    </cfRule>
    <cfRule type="expression" dxfId="204" priority="36">
      <formula>$A$29=TRUE</formula>
    </cfRule>
  </conditionalFormatting>
  <conditionalFormatting sqref="J23">
    <cfRule type="expression" dxfId="203" priority="33">
      <formula>OR($A$24=TRUE,$A$25=TRUE)</formula>
    </cfRule>
    <cfRule type="expression" dxfId="202" priority="34">
      <formula>$A$23=TRUE</formula>
    </cfRule>
  </conditionalFormatting>
  <conditionalFormatting sqref="J24">
    <cfRule type="expression" dxfId="201" priority="31">
      <formula>OR($A$24=TRUE,$A$25=TRUE)</formula>
    </cfRule>
    <cfRule type="expression" dxfId="200" priority="32">
      <formula>$A$23=TRUE</formula>
    </cfRule>
  </conditionalFormatting>
  <conditionalFormatting sqref="J30">
    <cfRule type="expression" dxfId="199" priority="29">
      <formula>OR($A$31=TRUE,$A$32=TRUE,$A$33=TRUE,$A$34=TRUE)</formula>
    </cfRule>
    <cfRule type="expression" dxfId="198" priority="30">
      <formula>$A$23=TRUE</formula>
    </cfRule>
  </conditionalFormatting>
  <conditionalFormatting sqref="J31">
    <cfRule type="expression" dxfId="197" priority="27">
      <formula>OR($A$31=TRUE,$A$32=TRUE,$A$33=TRUE,$A$34=TRUE)</formula>
    </cfRule>
    <cfRule type="expression" dxfId="196" priority="28">
      <formula>$A$23=TRUE</formula>
    </cfRule>
  </conditionalFormatting>
  <conditionalFormatting sqref="J32">
    <cfRule type="expression" dxfId="195" priority="25">
      <formula>OR($A$31=TRUE,$A$32=TRUE,$A$33=TRUE,$A$34=TRUE)</formula>
    </cfRule>
    <cfRule type="expression" dxfId="194" priority="26">
      <formula>$A$23=TRUE</formula>
    </cfRule>
  </conditionalFormatting>
  <conditionalFormatting sqref="J33">
    <cfRule type="expression" dxfId="193" priority="23">
      <formula>OR($A$31=TRUE,$A$32=TRUE,$A$33=TRUE,$A$34=TRUE)</formula>
    </cfRule>
    <cfRule type="expression" dxfId="192" priority="24">
      <formula>$A$23=TRUE</formula>
    </cfRule>
  </conditionalFormatting>
  <conditionalFormatting sqref="J36">
    <cfRule type="expression" dxfId="191" priority="21">
      <formula>OR($A$37=TRUE,$A$38=TRUE)</formula>
    </cfRule>
    <cfRule type="expression" dxfId="190" priority="22">
      <formula>$A$36=TRUE</formula>
    </cfRule>
  </conditionalFormatting>
  <conditionalFormatting sqref="C35:C46">
    <cfRule type="expression" dxfId="189" priority="19">
      <formula>$A$36=TRUE</formula>
    </cfRule>
    <cfRule type="expression" dxfId="188" priority="20">
      <formula>$A$34=TRUE</formula>
    </cfRule>
  </conditionalFormatting>
  <conditionalFormatting sqref="J37">
    <cfRule type="expression" dxfId="187" priority="17">
      <formula>OR($A$37=TRUE,$A$38=TRUE)</formula>
    </cfRule>
    <cfRule type="expression" dxfId="186" priority="18">
      <formula>$A$36=TRUE</formula>
    </cfRule>
  </conditionalFormatting>
  <conditionalFormatting sqref="J40">
    <cfRule type="expression" dxfId="185" priority="15">
      <formula>OR($A$41=TRUE,$A$43=TRUE)</formula>
    </cfRule>
    <cfRule type="expression" dxfId="184" priority="16">
      <formula>$A$36=TRUE</formula>
    </cfRule>
  </conditionalFormatting>
  <conditionalFormatting sqref="J42">
    <cfRule type="expression" dxfId="183" priority="13">
      <formula>OR($A$41=TRUE,$A$43=TRUE)</formula>
    </cfRule>
    <cfRule type="expression" dxfId="182" priority="14">
      <formula>$A$36=TRUE</formula>
    </cfRule>
  </conditionalFormatting>
  <conditionalFormatting sqref="J44">
    <cfRule type="expression" dxfId="181" priority="11">
      <formula>OR($A$45=TRUE,$A$47=TRUE)</formula>
    </cfRule>
    <cfRule type="expression" dxfId="180" priority="12">
      <formula>$A$36=TRUE</formula>
    </cfRule>
  </conditionalFormatting>
  <conditionalFormatting sqref="J46">
    <cfRule type="expression" dxfId="179" priority="9">
      <formula>OR($A$45=TRUE,$A$47=TRUE)</formula>
    </cfRule>
    <cfRule type="expression" dxfId="178" priority="10">
      <formula>$A$36=TRUE</formula>
    </cfRule>
  </conditionalFormatting>
  <conditionalFormatting sqref="C47:C52">
    <cfRule type="expression" dxfId="177" priority="7">
      <formula>$A$48=TRUE</formula>
    </cfRule>
    <cfRule type="expression" dxfId="176" priority="8">
      <formula>$A$45=TRUE</formula>
    </cfRule>
  </conditionalFormatting>
  <conditionalFormatting sqref="J48">
    <cfRule type="expression" dxfId="175" priority="5">
      <formula>OR($A$49=TRUE,$A$50=TRUE)</formula>
    </cfRule>
    <cfRule type="expression" dxfId="174" priority="6">
      <formula>$A$48=TRUE</formula>
    </cfRule>
  </conditionalFormatting>
  <conditionalFormatting sqref="J49">
    <cfRule type="expression" dxfId="173" priority="3">
      <formula>OR($A$49=TRUE,$A$50=TRUE)</formula>
    </cfRule>
    <cfRule type="expression" dxfId="172" priority="4">
      <formula>$A$48=TRUE</formula>
    </cfRule>
  </conditionalFormatting>
  <conditionalFormatting sqref="J52">
    <cfRule type="expression" dxfId="171" priority="1">
      <formula>OR($A$52=TRUE,$A$53=TRUE)</formula>
    </cfRule>
    <cfRule type="expression" dxfId="170" priority="2">
      <formula>$A$48=TRUE</formula>
    </cfRule>
  </conditionalFormatting>
  <conditionalFormatting sqref="J51">
    <cfRule type="expression" dxfId="169" priority="266">
      <formula>OR($A$448=TRUE,$A$53=TRUE)</formula>
    </cfRule>
    <cfRule type="expression" dxfId="168" priority="267">
      <formula>$A$48=TRUE</formula>
    </cfRule>
  </conditionalFormatting>
  <pageMargins left="0.70866141732283472" right="0.70866141732283472" top="0.74803149606299213" bottom="0.74803149606299213" header="0.31496062992125984" footer="0.31496062992125984"/>
  <pageSetup paperSize="9" scale="109" orientation="portrait" r:id="rId1"/>
  <headerFooter>
    <oddHeader>&amp;R&amp;6v1.1.0  2018年11月7日</oddHeader>
    <oddFooter>&amp;C&amp;P／&amp;N</oddFooter>
  </headerFooter>
  <rowBreaks count="1" manualBreakCount="1">
    <brk id="67" min="27"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7212" r:id="rId4" name="Check Box 44">
              <controlPr defaultSize="0" autoFill="0" autoLine="0" autoPict="0">
                <anchor moveWithCells="1">
                  <from>
                    <xdr:col>1</xdr:col>
                    <xdr:colOff>114300</xdr:colOff>
                    <xdr:row>26</xdr:row>
                    <xdr:rowOff>47625</xdr:rowOff>
                  </from>
                  <to>
                    <xdr:col>3</xdr:col>
                    <xdr:colOff>95250</xdr:colOff>
                    <xdr:row>28</xdr:row>
                    <xdr:rowOff>47625</xdr:rowOff>
                  </to>
                </anchor>
              </controlPr>
            </control>
          </mc:Choice>
        </mc:AlternateContent>
        <mc:AlternateContent xmlns:mc="http://schemas.openxmlformats.org/markup-compatibility/2006">
          <mc:Choice Requires="x14">
            <control shapeId="7213" r:id="rId5" name="Check Box 45">
              <controlPr defaultSize="0" autoFill="0" autoLine="0" autoPict="0">
                <anchor moveWithCells="1">
                  <from>
                    <xdr:col>1</xdr:col>
                    <xdr:colOff>114300</xdr:colOff>
                    <xdr:row>38</xdr:row>
                    <xdr:rowOff>114300</xdr:rowOff>
                  </from>
                  <to>
                    <xdr:col>3</xdr:col>
                    <xdr:colOff>95250</xdr:colOff>
                    <xdr:row>41</xdr:row>
                    <xdr:rowOff>0</xdr:rowOff>
                  </to>
                </anchor>
              </controlPr>
            </control>
          </mc:Choice>
        </mc:AlternateContent>
        <mc:AlternateContent xmlns:mc="http://schemas.openxmlformats.org/markup-compatibility/2006">
          <mc:Choice Requires="x14">
            <control shapeId="7214" r:id="rId6" name="Check Box 46">
              <controlPr defaultSize="0" autoFill="0" autoLine="0" autoPict="0">
                <anchor moveWithCells="1">
                  <from>
                    <xdr:col>1</xdr:col>
                    <xdr:colOff>114300</xdr:colOff>
                    <xdr:row>48</xdr:row>
                    <xdr:rowOff>0</xdr:rowOff>
                  </from>
                  <to>
                    <xdr:col>3</xdr:col>
                    <xdr:colOff>95250</xdr:colOff>
                    <xdr:row>50</xdr:row>
                    <xdr:rowOff>0</xdr:rowOff>
                  </to>
                </anchor>
              </controlPr>
            </control>
          </mc:Choice>
        </mc:AlternateContent>
        <mc:AlternateContent xmlns:mc="http://schemas.openxmlformats.org/markup-compatibility/2006">
          <mc:Choice Requires="x14">
            <control shapeId="7215" r:id="rId7" name="Check Box 47">
              <controlPr defaultSize="0" autoFill="0" autoLine="0" autoPict="0">
                <anchor moveWithCells="1">
                  <from>
                    <xdr:col>9</xdr:col>
                    <xdr:colOff>114300</xdr:colOff>
                    <xdr:row>21</xdr:row>
                    <xdr:rowOff>57150</xdr:rowOff>
                  </from>
                  <to>
                    <xdr:col>11</xdr:col>
                    <xdr:colOff>95250</xdr:colOff>
                    <xdr:row>23</xdr:row>
                    <xdr:rowOff>57150</xdr:rowOff>
                  </to>
                </anchor>
              </controlPr>
            </control>
          </mc:Choice>
        </mc:AlternateContent>
        <mc:AlternateContent xmlns:mc="http://schemas.openxmlformats.org/markup-compatibility/2006">
          <mc:Choice Requires="x14">
            <control shapeId="7216" r:id="rId8" name="Check Box 48">
              <controlPr defaultSize="0" autoFill="0" autoLine="0" autoPict="0">
                <anchor moveWithCells="1">
                  <from>
                    <xdr:col>9</xdr:col>
                    <xdr:colOff>114300</xdr:colOff>
                    <xdr:row>22</xdr:row>
                    <xdr:rowOff>57150</xdr:rowOff>
                  </from>
                  <to>
                    <xdr:col>11</xdr:col>
                    <xdr:colOff>95250</xdr:colOff>
                    <xdr:row>24</xdr:row>
                    <xdr:rowOff>57150</xdr:rowOff>
                  </to>
                </anchor>
              </controlPr>
            </control>
          </mc:Choice>
        </mc:AlternateContent>
        <mc:AlternateContent xmlns:mc="http://schemas.openxmlformats.org/markup-compatibility/2006">
          <mc:Choice Requires="x14">
            <control shapeId="7217" r:id="rId9" name="Check Box 49">
              <controlPr defaultSize="0" autoFill="0" autoLine="0" autoPict="0">
                <anchor moveWithCells="1">
                  <from>
                    <xdr:col>9</xdr:col>
                    <xdr:colOff>114300</xdr:colOff>
                    <xdr:row>28</xdr:row>
                    <xdr:rowOff>57150</xdr:rowOff>
                  </from>
                  <to>
                    <xdr:col>11</xdr:col>
                    <xdr:colOff>95250</xdr:colOff>
                    <xdr:row>30</xdr:row>
                    <xdr:rowOff>57150</xdr:rowOff>
                  </to>
                </anchor>
              </controlPr>
            </control>
          </mc:Choice>
        </mc:AlternateContent>
        <mc:AlternateContent xmlns:mc="http://schemas.openxmlformats.org/markup-compatibility/2006">
          <mc:Choice Requires="x14">
            <control shapeId="7218" r:id="rId10" name="Check Box 50">
              <controlPr defaultSize="0" autoFill="0" autoLine="0" autoPict="0">
                <anchor moveWithCells="1">
                  <from>
                    <xdr:col>9</xdr:col>
                    <xdr:colOff>114300</xdr:colOff>
                    <xdr:row>29</xdr:row>
                    <xdr:rowOff>57150</xdr:rowOff>
                  </from>
                  <to>
                    <xdr:col>11</xdr:col>
                    <xdr:colOff>95250</xdr:colOff>
                    <xdr:row>31</xdr:row>
                    <xdr:rowOff>57150</xdr:rowOff>
                  </to>
                </anchor>
              </controlPr>
            </control>
          </mc:Choice>
        </mc:AlternateContent>
        <mc:AlternateContent xmlns:mc="http://schemas.openxmlformats.org/markup-compatibility/2006">
          <mc:Choice Requires="x14">
            <control shapeId="7219" r:id="rId11" name="Check Box 51">
              <controlPr defaultSize="0" autoFill="0" autoLine="0" autoPict="0">
                <anchor moveWithCells="1">
                  <from>
                    <xdr:col>9</xdr:col>
                    <xdr:colOff>114300</xdr:colOff>
                    <xdr:row>30</xdr:row>
                    <xdr:rowOff>57150</xdr:rowOff>
                  </from>
                  <to>
                    <xdr:col>11</xdr:col>
                    <xdr:colOff>95250</xdr:colOff>
                    <xdr:row>32</xdr:row>
                    <xdr:rowOff>57150</xdr:rowOff>
                  </to>
                </anchor>
              </controlPr>
            </control>
          </mc:Choice>
        </mc:AlternateContent>
        <mc:AlternateContent xmlns:mc="http://schemas.openxmlformats.org/markup-compatibility/2006">
          <mc:Choice Requires="x14">
            <control shapeId="7220" r:id="rId12" name="Check Box 52">
              <controlPr defaultSize="0" autoFill="0" autoLine="0" autoPict="0">
                <anchor moveWithCells="1">
                  <from>
                    <xdr:col>9</xdr:col>
                    <xdr:colOff>114300</xdr:colOff>
                    <xdr:row>31</xdr:row>
                    <xdr:rowOff>57150</xdr:rowOff>
                  </from>
                  <to>
                    <xdr:col>11</xdr:col>
                    <xdr:colOff>95250</xdr:colOff>
                    <xdr:row>33</xdr:row>
                    <xdr:rowOff>57150</xdr:rowOff>
                  </to>
                </anchor>
              </controlPr>
            </control>
          </mc:Choice>
        </mc:AlternateContent>
        <mc:AlternateContent xmlns:mc="http://schemas.openxmlformats.org/markup-compatibility/2006">
          <mc:Choice Requires="x14">
            <control shapeId="7221" r:id="rId13" name="Check Box 53">
              <controlPr defaultSize="0" autoFill="0" autoLine="0" autoPict="0">
                <anchor moveWithCells="1">
                  <from>
                    <xdr:col>9</xdr:col>
                    <xdr:colOff>114300</xdr:colOff>
                    <xdr:row>34</xdr:row>
                    <xdr:rowOff>57150</xdr:rowOff>
                  </from>
                  <to>
                    <xdr:col>11</xdr:col>
                    <xdr:colOff>95250</xdr:colOff>
                    <xdr:row>36</xdr:row>
                    <xdr:rowOff>57150</xdr:rowOff>
                  </to>
                </anchor>
              </controlPr>
            </control>
          </mc:Choice>
        </mc:AlternateContent>
        <mc:AlternateContent xmlns:mc="http://schemas.openxmlformats.org/markup-compatibility/2006">
          <mc:Choice Requires="x14">
            <control shapeId="7222" r:id="rId14" name="Check Box 54">
              <controlPr defaultSize="0" autoFill="0" autoLine="0" autoPict="0">
                <anchor moveWithCells="1">
                  <from>
                    <xdr:col>9</xdr:col>
                    <xdr:colOff>114300</xdr:colOff>
                    <xdr:row>35</xdr:row>
                    <xdr:rowOff>57150</xdr:rowOff>
                  </from>
                  <to>
                    <xdr:col>11</xdr:col>
                    <xdr:colOff>95250</xdr:colOff>
                    <xdr:row>37</xdr:row>
                    <xdr:rowOff>57150</xdr:rowOff>
                  </to>
                </anchor>
              </controlPr>
            </control>
          </mc:Choice>
        </mc:AlternateContent>
        <mc:AlternateContent xmlns:mc="http://schemas.openxmlformats.org/markup-compatibility/2006">
          <mc:Choice Requires="x14">
            <control shapeId="7223" r:id="rId15" name="Check Box 55">
              <controlPr defaultSize="0" autoFill="0" autoLine="0" autoPict="0">
                <anchor moveWithCells="1">
                  <from>
                    <xdr:col>9</xdr:col>
                    <xdr:colOff>114300</xdr:colOff>
                    <xdr:row>38</xdr:row>
                    <xdr:rowOff>57150</xdr:rowOff>
                  </from>
                  <to>
                    <xdr:col>11</xdr:col>
                    <xdr:colOff>95250</xdr:colOff>
                    <xdr:row>40</xdr:row>
                    <xdr:rowOff>57150</xdr:rowOff>
                  </to>
                </anchor>
              </controlPr>
            </control>
          </mc:Choice>
        </mc:AlternateContent>
        <mc:AlternateContent xmlns:mc="http://schemas.openxmlformats.org/markup-compatibility/2006">
          <mc:Choice Requires="x14">
            <control shapeId="7224" r:id="rId16" name="Check Box 56">
              <controlPr defaultSize="0" autoFill="0" autoLine="0" autoPict="0">
                <anchor moveWithCells="1">
                  <from>
                    <xdr:col>9</xdr:col>
                    <xdr:colOff>114300</xdr:colOff>
                    <xdr:row>40</xdr:row>
                    <xdr:rowOff>57150</xdr:rowOff>
                  </from>
                  <to>
                    <xdr:col>11</xdr:col>
                    <xdr:colOff>95250</xdr:colOff>
                    <xdr:row>42</xdr:row>
                    <xdr:rowOff>57150</xdr:rowOff>
                  </to>
                </anchor>
              </controlPr>
            </control>
          </mc:Choice>
        </mc:AlternateContent>
        <mc:AlternateContent xmlns:mc="http://schemas.openxmlformats.org/markup-compatibility/2006">
          <mc:Choice Requires="x14">
            <control shapeId="7225" r:id="rId17" name="Check Box 57">
              <controlPr defaultSize="0" autoFill="0" autoLine="0" autoPict="0">
                <anchor moveWithCells="1">
                  <from>
                    <xdr:col>9</xdr:col>
                    <xdr:colOff>114300</xdr:colOff>
                    <xdr:row>42</xdr:row>
                    <xdr:rowOff>57150</xdr:rowOff>
                  </from>
                  <to>
                    <xdr:col>11</xdr:col>
                    <xdr:colOff>95250</xdr:colOff>
                    <xdr:row>44</xdr:row>
                    <xdr:rowOff>57150</xdr:rowOff>
                  </to>
                </anchor>
              </controlPr>
            </control>
          </mc:Choice>
        </mc:AlternateContent>
        <mc:AlternateContent xmlns:mc="http://schemas.openxmlformats.org/markup-compatibility/2006">
          <mc:Choice Requires="x14">
            <control shapeId="7226" r:id="rId18" name="Check Box 58">
              <controlPr defaultSize="0" autoFill="0" autoLine="0" autoPict="0">
                <anchor moveWithCells="1">
                  <from>
                    <xdr:col>9</xdr:col>
                    <xdr:colOff>114300</xdr:colOff>
                    <xdr:row>44</xdr:row>
                    <xdr:rowOff>57150</xdr:rowOff>
                  </from>
                  <to>
                    <xdr:col>11</xdr:col>
                    <xdr:colOff>95250</xdr:colOff>
                    <xdr:row>46</xdr:row>
                    <xdr:rowOff>57150</xdr:rowOff>
                  </to>
                </anchor>
              </controlPr>
            </control>
          </mc:Choice>
        </mc:AlternateContent>
        <mc:AlternateContent xmlns:mc="http://schemas.openxmlformats.org/markup-compatibility/2006">
          <mc:Choice Requires="x14">
            <control shapeId="7227" r:id="rId19" name="Check Box 59">
              <controlPr defaultSize="0" autoFill="0" autoLine="0" autoPict="0">
                <anchor moveWithCells="1">
                  <from>
                    <xdr:col>9</xdr:col>
                    <xdr:colOff>114300</xdr:colOff>
                    <xdr:row>46</xdr:row>
                    <xdr:rowOff>57150</xdr:rowOff>
                  </from>
                  <to>
                    <xdr:col>11</xdr:col>
                    <xdr:colOff>95250</xdr:colOff>
                    <xdr:row>48</xdr:row>
                    <xdr:rowOff>57150</xdr:rowOff>
                  </to>
                </anchor>
              </controlPr>
            </control>
          </mc:Choice>
        </mc:AlternateContent>
        <mc:AlternateContent xmlns:mc="http://schemas.openxmlformats.org/markup-compatibility/2006">
          <mc:Choice Requires="x14">
            <control shapeId="7228" r:id="rId20" name="Check Box 60">
              <controlPr defaultSize="0" autoFill="0" autoLine="0" autoPict="0">
                <anchor moveWithCells="1">
                  <from>
                    <xdr:col>9</xdr:col>
                    <xdr:colOff>114300</xdr:colOff>
                    <xdr:row>47</xdr:row>
                    <xdr:rowOff>57150</xdr:rowOff>
                  </from>
                  <to>
                    <xdr:col>11</xdr:col>
                    <xdr:colOff>95250</xdr:colOff>
                    <xdr:row>49</xdr:row>
                    <xdr:rowOff>57150</xdr:rowOff>
                  </to>
                </anchor>
              </controlPr>
            </control>
          </mc:Choice>
        </mc:AlternateContent>
        <mc:AlternateContent xmlns:mc="http://schemas.openxmlformats.org/markup-compatibility/2006">
          <mc:Choice Requires="x14">
            <control shapeId="7229" r:id="rId21" name="Check Box 61">
              <controlPr defaultSize="0" autoFill="0" autoLine="0" autoPict="0">
                <anchor moveWithCells="1">
                  <from>
                    <xdr:col>9</xdr:col>
                    <xdr:colOff>114300</xdr:colOff>
                    <xdr:row>49</xdr:row>
                    <xdr:rowOff>57150</xdr:rowOff>
                  </from>
                  <to>
                    <xdr:col>11</xdr:col>
                    <xdr:colOff>95250</xdr:colOff>
                    <xdr:row>51</xdr:row>
                    <xdr:rowOff>57150</xdr:rowOff>
                  </to>
                </anchor>
              </controlPr>
            </control>
          </mc:Choice>
        </mc:AlternateContent>
        <mc:AlternateContent xmlns:mc="http://schemas.openxmlformats.org/markup-compatibility/2006">
          <mc:Choice Requires="x14">
            <control shapeId="7230" r:id="rId22" name="Check Box 62">
              <controlPr defaultSize="0" autoFill="0" autoLine="0" autoPict="0">
                <anchor moveWithCells="1">
                  <from>
                    <xdr:col>9</xdr:col>
                    <xdr:colOff>114300</xdr:colOff>
                    <xdr:row>50</xdr:row>
                    <xdr:rowOff>57150</xdr:rowOff>
                  </from>
                  <to>
                    <xdr:col>11</xdr:col>
                    <xdr:colOff>95250</xdr:colOff>
                    <xdr:row>52</xdr:row>
                    <xdr:rowOff>57150</xdr:rowOff>
                  </to>
                </anchor>
              </controlPr>
            </control>
          </mc:Choice>
        </mc:AlternateContent>
        <mc:AlternateContent xmlns:mc="http://schemas.openxmlformats.org/markup-compatibility/2006">
          <mc:Choice Requires="x14">
            <control shapeId="7231" r:id="rId23" name="Check Box 63">
              <controlPr defaultSize="0" autoFill="0" autoLine="0" autoPict="0">
                <anchor moveWithCells="1">
                  <from>
                    <xdr:col>10</xdr:col>
                    <xdr:colOff>104775</xdr:colOff>
                    <xdr:row>23</xdr:row>
                    <xdr:rowOff>57150</xdr:rowOff>
                  </from>
                  <to>
                    <xdr:col>12</xdr:col>
                    <xdr:colOff>95250</xdr:colOff>
                    <xdr:row>25</xdr:row>
                    <xdr:rowOff>57150</xdr:rowOff>
                  </to>
                </anchor>
              </controlPr>
            </control>
          </mc:Choice>
        </mc:AlternateContent>
        <mc:AlternateContent xmlns:mc="http://schemas.openxmlformats.org/markup-compatibility/2006">
          <mc:Choice Requires="x14">
            <control shapeId="7232" r:id="rId24" name="Check Box 64">
              <controlPr defaultSize="0" autoFill="0" autoLine="0" autoPict="0">
                <anchor moveWithCells="1">
                  <from>
                    <xdr:col>11</xdr:col>
                    <xdr:colOff>114300</xdr:colOff>
                    <xdr:row>24</xdr:row>
                    <xdr:rowOff>57150</xdr:rowOff>
                  </from>
                  <to>
                    <xdr:col>13</xdr:col>
                    <xdr:colOff>95250</xdr:colOff>
                    <xdr:row>26</xdr:row>
                    <xdr:rowOff>57150</xdr:rowOff>
                  </to>
                </anchor>
              </controlPr>
            </control>
          </mc:Choice>
        </mc:AlternateContent>
        <mc:AlternateContent xmlns:mc="http://schemas.openxmlformats.org/markup-compatibility/2006">
          <mc:Choice Requires="x14">
            <control shapeId="7233" r:id="rId25" name="Check Box 65">
              <controlPr defaultSize="0" autoFill="0" autoLine="0" autoPict="0">
                <anchor moveWithCells="1">
                  <from>
                    <xdr:col>10</xdr:col>
                    <xdr:colOff>104775</xdr:colOff>
                    <xdr:row>25</xdr:row>
                    <xdr:rowOff>57150</xdr:rowOff>
                  </from>
                  <to>
                    <xdr:col>12</xdr:col>
                    <xdr:colOff>95250</xdr:colOff>
                    <xdr:row>27</xdr:row>
                    <xdr:rowOff>57150</xdr:rowOff>
                  </to>
                </anchor>
              </controlPr>
            </control>
          </mc:Choice>
        </mc:AlternateContent>
        <mc:AlternateContent xmlns:mc="http://schemas.openxmlformats.org/markup-compatibility/2006">
          <mc:Choice Requires="x14">
            <control shapeId="7234" r:id="rId26" name="Check Box 66">
              <controlPr defaultSize="0" autoFill="0" autoLine="0" autoPict="0">
                <anchor moveWithCells="1">
                  <from>
                    <xdr:col>10</xdr:col>
                    <xdr:colOff>104775</xdr:colOff>
                    <xdr:row>26</xdr:row>
                    <xdr:rowOff>57150</xdr:rowOff>
                  </from>
                  <to>
                    <xdr:col>12</xdr:col>
                    <xdr:colOff>95250</xdr:colOff>
                    <xdr:row>28</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80"/>
  <sheetViews>
    <sheetView view="pageBreakPreview" zoomScaleNormal="100" zoomScaleSheetLayoutView="100" workbookViewId="0">
      <selection activeCell="AQ1" activeCellId="2" sqref="AK1 AN1 AQ1"/>
    </sheetView>
  </sheetViews>
  <sheetFormatPr defaultColWidth="1.75" defaultRowHeight="9.6" customHeight="1"/>
  <cols>
    <col min="1" max="1" width="4.25" style="2" customWidth="1"/>
    <col min="2" max="15" width="1.75" style="2"/>
    <col min="16" max="16" width="2.375" style="2" bestFit="1" customWidth="1"/>
    <col min="17" max="22" width="1.75" style="2"/>
    <col min="23" max="23" width="1.75" style="2" customWidth="1"/>
    <col min="24" max="42" width="1.75" style="2"/>
    <col min="43" max="43" width="1.75" style="2" customWidth="1"/>
    <col min="44" max="47" width="1.75" style="2"/>
    <col min="48" max="50" width="1.75" style="2" customWidth="1"/>
    <col min="51" max="16384" width="1.75" style="2"/>
  </cols>
  <sheetData>
    <row r="1" spans="3:43" ht="15" customHeight="1">
      <c r="AG1" s="130"/>
      <c r="AH1" s="130"/>
      <c r="AI1" s="130"/>
      <c r="AJ1" s="130"/>
      <c r="AK1" s="3" t="s">
        <v>83</v>
      </c>
      <c r="AL1" s="86"/>
      <c r="AM1" s="86"/>
      <c r="AN1" s="3" t="s">
        <v>82</v>
      </c>
      <c r="AO1" s="86"/>
      <c r="AP1" s="86"/>
      <c r="AQ1" s="3" t="s">
        <v>81</v>
      </c>
    </row>
    <row r="2" spans="3:43" ht="22.9" customHeight="1">
      <c r="C2" s="90" t="s">
        <v>106</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row>
    <row r="3" spans="3:43" ht="7.9" customHeight="1">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3:43" ht="15" customHeight="1">
      <c r="C4" s="166" t="str">
        <f>IF(依頼書!N102="","",依頼書!N102)</f>
        <v/>
      </c>
      <c r="D4" s="166"/>
      <c r="E4" s="166"/>
      <c r="F4" s="166"/>
      <c r="G4" s="166"/>
      <c r="H4" s="166"/>
      <c r="I4" s="166"/>
      <c r="J4" s="166"/>
      <c r="K4" s="166"/>
      <c r="L4" s="166"/>
      <c r="M4" s="166"/>
      <c r="N4" s="166"/>
      <c r="O4" s="166"/>
      <c r="P4" s="166"/>
      <c r="Q4" s="166"/>
      <c r="R4" s="166"/>
      <c r="S4" s="166"/>
      <c r="T4" s="166"/>
      <c r="U4" s="166"/>
      <c r="V4" s="6"/>
      <c r="W4" s="6"/>
      <c r="X4" s="5"/>
    </row>
    <row r="5" spans="3:43" ht="9.6" customHeight="1">
      <c r="C5" s="166"/>
      <c r="D5" s="166"/>
      <c r="E5" s="166"/>
      <c r="F5" s="166"/>
      <c r="G5" s="166"/>
      <c r="H5" s="166"/>
      <c r="I5" s="166"/>
      <c r="J5" s="166"/>
      <c r="K5" s="166"/>
      <c r="L5" s="166"/>
      <c r="M5" s="166"/>
      <c r="N5" s="166"/>
      <c r="O5" s="166"/>
      <c r="P5" s="166"/>
      <c r="Q5" s="166"/>
      <c r="R5" s="166"/>
      <c r="S5" s="166"/>
      <c r="T5" s="166"/>
      <c r="U5" s="166"/>
      <c r="V5" s="6"/>
      <c r="W5" s="6"/>
    </row>
    <row r="6" spans="3:43" ht="9.6" customHeight="1">
      <c r="C6" s="167"/>
      <c r="D6" s="167"/>
      <c r="E6" s="167"/>
      <c r="F6" s="167"/>
      <c r="G6" s="167"/>
      <c r="H6" s="167"/>
      <c r="I6" s="167"/>
      <c r="J6" s="167"/>
      <c r="K6" s="167"/>
      <c r="L6" s="167"/>
      <c r="M6" s="167"/>
      <c r="N6" s="167"/>
      <c r="O6" s="167"/>
      <c r="P6" s="167"/>
      <c r="Q6" s="167"/>
      <c r="R6" s="167"/>
      <c r="S6" s="167"/>
      <c r="T6" s="167"/>
      <c r="U6" s="167"/>
      <c r="V6" s="6"/>
      <c r="W6" s="41" t="s">
        <v>109</v>
      </c>
      <c r="AF6" s="1"/>
      <c r="AO6" s="6"/>
      <c r="AP6" s="6"/>
      <c r="AQ6" s="7"/>
    </row>
    <row r="7" spans="3:43" ht="9.6" customHeight="1">
      <c r="AQ7" s="7"/>
    </row>
    <row r="8" spans="3:43" ht="9.6" customHeight="1">
      <c r="AC8" s="14" t="s">
        <v>163</v>
      </c>
      <c r="AQ8" s="7"/>
    </row>
    <row r="9" spans="3:43" ht="9.6" customHeight="1">
      <c r="AC9" s="14" t="s">
        <v>164</v>
      </c>
      <c r="AQ9" s="7"/>
    </row>
    <row r="10" spans="3:43" ht="9.6" customHeight="1">
      <c r="AC10" s="9" t="s">
        <v>165</v>
      </c>
      <c r="AO10" s="2" t="s">
        <v>166</v>
      </c>
      <c r="AP10" s="6"/>
      <c r="AQ10" s="7"/>
    </row>
    <row r="11" spans="3:43" ht="9.6" customHeight="1">
      <c r="AF11" s="1"/>
      <c r="AG11" s="6"/>
      <c r="AH11" s="6"/>
      <c r="AI11" s="6"/>
      <c r="AJ11" s="6"/>
      <c r="AK11" s="6"/>
      <c r="AL11" s="6"/>
      <c r="AM11" s="6"/>
      <c r="AN11" s="1"/>
      <c r="AO11" s="6"/>
      <c r="AP11" s="6"/>
      <c r="AQ11" s="7"/>
    </row>
    <row r="12" spans="3:43" ht="9.6" customHeight="1">
      <c r="AD12" s="9"/>
      <c r="AG12" s="6"/>
      <c r="AH12" s="6"/>
      <c r="AI12" s="6"/>
      <c r="AJ12" s="6"/>
      <c r="AK12" s="6"/>
      <c r="AL12" s="6"/>
      <c r="AM12" s="6"/>
      <c r="AN12" s="6"/>
      <c r="AO12" s="6"/>
      <c r="AP12" s="10"/>
      <c r="AQ12" s="11"/>
    </row>
    <row r="13" spans="3:43" ht="9.6" customHeight="1">
      <c r="E13" s="47" t="s">
        <v>107</v>
      </c>
      <c r="AD13" s="9"/>
      <c r="AG13" s="6"/>
      <c r="AH13" s="6"/>
      <c r="AI13" s="6"/>
      <c r="AJ13" s="6"/>
      <c r="AK13" s="6"/>
      <c r="AL13" s="6"/>
      <c r="AM13" s="6"/>
      <c r="AN13" s="6"/>
      <c r="AO13" s="6"/>
      <c r="AP13" s="10"/>
      <c r="AQ13" s="11"/>
    </row>
    <row r="14" spans="3:43" ht="9.6" customHeight="1">
      <c r="AD14" s="9"/>
      <c r="AG14" s="6"/>
      <c r="AH14" s="6"/>
      <c r="AI14" s="6"/>
      <c r="AJ14" s="6"/>
      <c r="AK14" s="6"/>
      <c r="AL14" s="6"/>
      <c r="AM14" s="6"/>
      <c r="AN14" s="6"/>
      <c r="AO14" s="6"/>
      <c r="AP14" s="10"/>
      <c r="AQ14" s="11"/>
    </row>
    <row r="15" spans="3:43" ht="9.6" customHeight="1">
      <c r="AD15" s="9"/>
      <c r="AG15" s="6"/>
      <c r="AH15" s="6"/>
      <c r="AI15" s="6"/>
      <c r="AJ15" s="6"/>
      <c r="AK15" s="6"/>
      <c r="AL15" s="6"/>
      <c r="AM15" s="6"/>
      <c r="AN15" s="6"/>
      <c r="AO15" s="6"/>
      <c r="AP15" s="10"/>
      <c r="AQ15" s="11"/>
    </row>
    <row r="16" spans="3:43" ht="4.9000000000000004" customHeight="1">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row>
    <row r="17" spans="3:43" ht="12">
      <c r="C17" s="89" t="s">
        <v>6</v>
      </c>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row>
    <row r="18" spans="3:43" ht="4.9000000000000004" customHeight="1">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row>
    <row r="19" spans="3:43" ht="9.6" customHeight="1">
      <c r="C19" s="14" t="s">
        <v>108</v>
      </c>
    </row>
    <row r="20" spans="3:43" ht="9.6" customHeight="1">
      <c r="AL20" s="8"/>
      <c r="AM20" s="30"/>
      <c r="AN20" s="6"/>
      <c r="AO20" s="6"/>
      <c r="AP20" s="6"/>
      <c r="AQ20" s="6"/>
    </row>
    <row r="21" spans="3:43" ht="9.6" customHeight="1" thickBot="1">
      <c r="C21" s="67" t="s">
        <v>8</v>
      </c>
      <c r="D21" s="68"/>
      <c r="E21" s="68"/>
      <c r="F21" s="68"/>
      <c r="G21" s="68"/>
      <c r="H21" s="68"/>
      <c r="I21" s="69"/>
      <c r="J21" s="67" t="s">
        <v>26</v>
      </c>
      <c r="K21" s="68"/>
      <c r="L21" s="68"/>
      <c r="M21" s="68"/>
      <c r="N21" s="68"/>
      <c r="O21" s="68"/>
      <c r="P21" s="68"/>
      <c r="Q21" s="68"/>
      <c r="R21" s="68"/>
      <c r="S21" s="68"/>
      <c r="T21" s="68"/>
      <c r="U21" s="68"/>
      <c r="V21" s="68"/>
      <c r="W21" s="68"/>
      <c r="X21" s="68"/>
      <c r="Y21" s="68"/>
      <c r="Z21" s="68"/>
      <c r="AA21" s="68"/>
      <c r="AB21" s="68"/>
      <c r="AC21" s="68"/>
      <c r="AD21" s="68"/>
      <c r="AE21" s="68"/>
      <c r="AF21" s="68"/>
      <c r="AG21" s="69"/>
      <c r="AH21" s="68" t="s">
        <v>72</v>
      </c>
      <c r="AI21" s="68"/>
      <c r="AJ21" s="67" t="s">
        <v>73</v>
      </c>
      <c r="AK21" s="68"/>
      <c r="AL21" s="68"/>
      <c r="AM21" s="68"/>
      <c r="AN21" s="69"/>
      <c r="AO21" s="67" t="s">
        <v>27</v>
      </c>
      <c r="AP21" s="68"/>
      <c r="AQ21" s="69"/>
    </row>
    <row r="22" spans="3:43" ht="9.6" customHeight="1" thickTop="1">
      <c r="C22" s="82"/>
      <c r="D22" s="139" t="s">
        <v>70</v>
      </c>
      <c r="E22" s="139"/>
      <c r="F22" s="139"/>
      <c r="G22" s="139"/>
      <c r="H22" s="139"/>
      <c r="I22" s="139"/>
      <c r="J22" s="15" t="s">
        <v>9</v>
      </c>
      <c r="K22" s="6"/>
      <c r="L22" s="6"/>
      <c r="M22" s="6"/>
      <c r="N22" s="16"/>
      <c r="O22" s="6"/>
      <c r="P22" s="6"/>
      <c r="Q22" s="6"/>
      <c r="R22" s="6"/>
      <c r="S22" s="6"/>
      <c r="T22" s="6"/>
      <c r="U22" s="6"/>
      <c r="V22" s="6"/>
      <c r="W22" s="6"/>
      <c r="X22" s="6"/>
      <c r="Y22" s="6"/>
      <c r="Z22" s="6"/>
      <c r="AA22" s="6"/>
      <c r="AB22" s="6"/>
      <c r="AC22" s="6"/>
      <c r="AD22" s="6"/>
      <c r="AE22" s="6"/>
      <c r="AF22" s="6"/>
      <c r="AG22" s="17"/>
      <c r="AH22" s="82"/>
      <c r="AI22" s="83"/>
      <c r="AJ22" s="82"/>
      <c r="AK22" s="66"/>
      <c r="AL22" s="66"/>
      <c r="AM22" s="6"/>
      <c r="AN22" s="17"/>
      <c r="AO22" s="61"/>
      <c r="AP22" s="61"/>
      <c r="AQ22" s="62"/>
    </row>
    <row r="23" spans="3:43" ht="9.6" customHeight="1">
      <c r="C23" s="82"/>
      <c r="D23" s="139"/>
      <c r="E23" s="139"/>
      <c r="F23" s="139"/>
      <c r="G23" s="139"/>
      <c r="H23" s="139"/>
      <c r="I23" s="139"/>
      <c r="J23" s="15"/>
      <c r="K23" s="6"/>
      <c r="L23" s="6" t="s">
        <v>10</v>
      </c>
      <c r="M23" s="6"/>
      <c r="N23" s="16"/>
      <c r="O23" s="6"/>
      <c r="P23" s="6"/>
      <c r="Q23" s="6"/>
      <c r="R23" s="6"/>
      <c r="S23" s="6"/>
      <c r="T23" s="6"/>
      <c r="U23" s="6"/>
      <c r="V23" s="6"/>
      <c r="W23" s="6"/>
      <c r="X23" s="6"/>
      <c r="Y23" s="6"/>
      <c r="Z23" s="6"/>
      <c r="AA23" s="6"/>
      <c r="AB23" s="6"/>
      <c r="AC23" s="6"/>
      <c r="AD23" s="6"/>
      <c r="AE23" s="6"/>
      <c r="AF23" s="6"/>
      <c r="AG23" s="17"/>
      <c r="AH23" s="82" t="str">
        <f>IF(依頼書!AH23="","",依頼書!AH23)</f>
        <v/>
      </c>
      <c r="AI23" s="83"/>
      <c r="AJ23" s="109">
        <v>270000</v>
      </c>
      <c r="AK23" s="110"/>
      <c r="AL23" s="110"/>
      <c r="AM23" s="6" t="s">
        <v>90</v>
      </c>
      <c r="AN23" s="18"/>
      <c r="AO23" s="61">
        <f>IF(依頼書!AO23="","",依頼書!AO23)</f>
        <v>0</v>
      </c>
      <c r="AP23" s="61"/>
      <c r="AQ23" s="62"/>
    </row>
    <row r="24" spans="3:43" ht="9.6" customHeight="1">
      <c r="C24" s="82"/>
      <c r="D24" s="139"/>
      <c r="E24" s="139"/>
      <c r="F24" s="139"/>
      <c r="G24" s="139"/>
      <c r="H24" s="139"/>
      <c r="I24" s="139"/>
      <c r="J24" s="15"/>
      <c r="K24" s="6"/>
      <c r="L24" s="6" t="s">
        <v>148</v>
      </c>
      <c r="M24" s="6"/>
      <c r="N24" s="6"/>
      <c r="O24" s="6"/>
      <c r="P24" s="6"/>
      <c r="Q24" s="6"/>
      <c r="R24" s="6"/>
      <c r="S24" s="6"/>
      <c r="T24" s="6"/>
      <c r="U24" s="6"/>
      <c r="V24" s="6"/>
      <c r="W24" s="6"/>
      <c r="X24" s="6"/>
      <c r="Y24" s="6"/>
      <c r="Z24" s="6"/>
      <c r="AA24" s="6"/>
      <c r="AB24" s="6"/>
      <c r="AC24" s="6"/>
      <c r="AD24" s="6"/>
      <c r="AE24" s="6"/>
      <c r="AF24" s="6"/>
      <c r="AG24" s="6"/>
      <c r="AH24" s="82" t="str">
        <f>IF(依頼書!AH24="","",依頼書!AH24)</f>
        <v/>
      </c>
      <c r="AI24" s="83"/>
      <c r="AJ24" s="109"/>
      <c r="AK24" s="110"/>
      <c r="AL24" s="110"/>
      <c r="AM24" s="6"/>
      <c r="AN24" s="17"/>
      <c r="AO24" s="61" t="str">
        <f>IF(依頼書!AO24="","",依頼書!AO24)</f>
        <v/>
      </c>
      <c r="AP24" s="61"/>
      <c r="AQ24" s="62"/>
    </row>
    <row r="25" spans="3:43" ht="9.6" customHeight="1">
      <c r="C25" s="82"/>
      <c r="D25" s="139"/>
      <c r="E25" s="139"/>
      <c r="F25" s="139"/>
      <c r="G25" s="139"/>
      <c r="H25" s="139"/>
      <c r="I25" s="139"/>
      <c r="J25" s="15"/>
      <c r="K25" s="6"/>
      <c r="L25" s="6"/>
      <c r="M25" s="6" t="s">
        <v>146</v>
      </c>
      <c r="N25" s="6"/>
      <c r="O25" s="6"/>
      <c r="P25" s="6"/>
      <c r="Q25" s="6"/>
      <c r="R25" s="6"/>
      <c r="S25" s="6"/>
      <c r="T25" s="6"/>
      <c r="U25" s="6"/>
      <c r="V25" s="6"/>
      <c r="W25" s="6"/>
      <c r="X25" s="6"/>
      <c r="Y25" s="6"/>
      <c r="Z25" s="6"/>
      <c r="AA25" s="6"/>
      <c r="AB25" s="6"/>
      <c r="AC25" s="6"/>
      <c r="AD25" s="6"/>
      <c r="AE25" s="6"/>
      <c r="AF25" s="6"/>
      <c r="AG25" s="17"/>
      <c r="AH25" s="82" t="str">
        <f>IF(依頼書!AH25="","",依頼書!AH25)</f>
        <v/>
      </c>
      <c r="AI25" s="83"/>
      <c r="AJ25" s="109">
        <v>300000</v>
      </c>
      <c r="AK25" s="110"/>
      <c r="AL25" s="110"/>
      <c r="AM25" s="6" t="s">
        <v>90</v>
      </c>
      <c r="AN25" s="17"/>
      <c r="AO25" s="61">
        <f>IF(依頼書!AO25="","",依頼書!AO25)</f>
        <v>0</v>
      </c>
      <c r="AP25" s="61"/>
      <c r="AQ25" s="62"/>
    </row>
    <row r="26" spans="3:43" ht="9.6" customHeight="1">
      <c r="C26" s="82"/>
      <c r="D26" s="139"/>
      <c r="E26" s="139"/>
      <c r="F26" s="139"/>
      <c r="G26" s="139"/>
      <c r="H26" s="139"/>
      <c r="I26" s="139"/>
      <c r="J26" s="15"/>
      <c r="K26" s="6"/>
      <c r="L26" s="6"/>
      <c r="M26" s="6"/>
      <c r="N26" s="6" t="s">
        <v>150</v>
      </c>
      <c r="O26" s="6"/>
      <c r="P26" s="6"/>
      <c r="Q26" s="6"/>
      <c r="R26" s="6"/>
      <c r="S26" s="6"/>
      <c r="T26" s="6"/>
      <c r="U26" s="6"/>
      <c r="V26" s="6"/>
      <c r="W26" s="6"/>
      <c r="X26" s="6"/>
      <c r="Y26" s="6"/>
      <c r="Z26" s="6"/>
      <c r="AA26" s="6"/>
      <c r="AB26" s="6"/>
      <c r="AC26" s="6"/>
      <c r="AD26" s="6"/>
      <c r="AE26" s="6"/>
      <c r="AF26" s="6"/>
      <c r="AG26" s="19" t="s">
        <v>149</v>
      </c>
      <c r="AH26" s="82" t="str">
        <f>IF(依頼書!AH26="","",依頼書!AH26)</f>
        <v/>
      </c>
      <c r="AI26" s="83"/>
      <c r="AJ26" s="109">
        <v>150000</v>
      </c>
      <c r="AK26" s="110"/>
      <c r="AL26" s="110"/>
      <c r="AM26" s="6" t="s">
        <v>90</v>
      </c>
      <c r="AN26" s="18"/>
      <c r="AO26" s="61">
        <f>IF(依頼書!AO26="","",依頼書!AO26)</f>
        <v>0</v>
      </c>
      <c r="AP26" s="61"/>
      <c r="AQ26" s="62"/>
    </row>
    <row r="27" spans="3:43" ht="9.6" customHeight="1">
      <c r="C27" s="82"/>
      <c r="D27" s="139"/>
      <c r="E27" s="139"/>
      <c r="F27" s="139"/>
      <c r="G27" s="139"/>
      <c r="H27" s="139"/>
      <c r="I27" s="139"/>
      <c r="J27" s="15"/>
      <c r="K27" s="6"/>
      <c r="L27" s="6"/>
      <c r="M27" s="6" t="s">
        <v>145</v>
      </c>
      <c r="N27" s="6"/>
      <c r="O27" s="6"/>
      <c r="P27" s="6"/>
      <c r="Q27" s="6"/>
      <c r="R27" s="6"/>
      <c r="S27" s="6"/>
      <c r="T27" s="6"/>
      <c r="U27" s="6"/>
      <c r="V27" s="6"/>
      <c r="W27" s="6"/>
      <c r="X27" s="6"/>
      <c r="Y27" s="6"/>
      <c r="Z27" s="6"/>
      <c r="AA27" s="6"/>
      <c r="AB27" s="6"/>
      <c r="AC27" s="6"/>
      <c r="AD27" s="6"/>
      <c r="AE27" s="6"/>
      <c r="AF27" s="6"/>
      <c r="AG27" s="17"/>
      <c r="AH27" s="82" t="str">
        <f>IF(依頼書!AH27="","",依頼書!AH27)</f>
        <v/>
      </c>
      <c r="AI27" s="83"/>
      <c r="AJ27" s="109">
        <v>300000</v>
      </c>
      <c r="AK27" s="110"/>
      <c r="AL27" s="110"/>
      <c r="AM27" s="6" t="s">
        <v>90</v>
      </c>
      <c r="AN27" s="17"/>
      <c r="AO27" s="61">
        <f>IF(依頼書!AO27="","",依頼書!AO27)</f>
        <v>0</v>
      </c>
      <c r="AP27" s="61"/>
      <c r="AQ27" s="62"/>
    </row>
    <row r="28" spans="3:43" ht="9.6" customHeight="1">
      <c r="C28" s="82"/>
      <c r="D28" s="139"/>
      <c r="E28" s="139"/>
      <c r="F28" s="139"/>
      <c r="G28" s="139"/>
      <c r="H28" s="139"/>
      <c r="I28" s="139"/>
      <c r="J28" s="20"/>
      <c r="K28" s="21"/>
      <c r="L28" s="21"/>
      <c r="M28" s="21" t="s">
        <v>147</v>
      </c>
      <c r="N28" s="21"/>
      <c r="O28" s="21"/>
      <c r="P28" s="21"/>
      <c r="Q28" s="21"/>
      <c r="R28" s="21"/>
      <c r="S28" s="21"/>
      <c r="T28" s="21"/>
      <c r="U28" s="21"/>
      <c r="V28" s="21"/>
      <c r="W28" s="21"/>
      <c r="X28" s="21"/>
      <c r="Y28" s="21"/>
      <c r="Z28" s="21"/>
      <c r="AA28" s="21"/>
      <c r="AB28" s="21"/>
      <c r="AC28" s="21"/>
      <c r="AD28" s="21"/>
      <c r="AE28" s="21"/>
      <c r="AF28" s="21"/>
      <c r="AG28" s="22"/>
      <c r="AH28" s="84" t="str">
        <f>IF(依頼書!AH28="","",依頼書!AH28)</f>
        <v/>
      </c>
      <c r="AI28" s="85"/>
      <c r="AJ28" s="111">
        <v>300000</v>
      </c>
      <c r="AK28" s="112"/>
      <c r="AL28" s="112"/>
      <c r="AM28" s="21" t="s">
        <v>90</v>
      </c>
      <c r="AN28" s="22"/>
      <c r="AO28" s="64">
        <f>IF(依頼書!AO28="","",依頼書!AO28)</f>
        <v>0</v>
      </c>
      <c r="AP28" s="64"/>
      <c r="AQ28" s="65"/>
    </row>
    <row r="29" spans="3:43" ht="9.6" customHeight="1">
      <c r="C29" s="82"/>
      <c r="D29" s="139"/>
      <c r="E29" s="139"/>
      <c r="F29" s="139"/>
      <c r="G29" s="139"/>
      <c r="H29" s="139"/>
      <c r="I29" s="140"/>
      <c r="J29" s="15" t="s">
        <v>11</v>
      </c>
      <c r="K29" s="6"/>
      <c r="L29" s="6"/>
      <c r="M29" s="6"/>
      <c r="N29" s="16"/>
      <c r="O29" s="6"/>
      <c r="P29" s="6"/>
      <c r="Q29" s="6"/>
      <c r="R29" s="6"/>
      <c r="S29" s="6"/>
      <c r="T29" s="6"/>
      <c r="U29" s="6"/>
      <c r="V29" s="6"/>
      <c r="W29" s="6"/>
      <c r="X29" s="6"/>
      <c r="Y29" s="6"/>
      <c r="Z29" s="6"/>
      <c r="AA29" s="6"/>
      <c r="AB29" s="6"/>
      <c r="AC29" s="6"/>
      <c r="AD29" s="6"/>
      <c r="AE29" s="6"/>
      <c r="AF29" s="6"/>
      <c r="AG29" s="17"/>
      <c r="AH29" s="82" t="str">
        <f>IF(依頼書!AH29="","",依頼書!AH29)</f>
        <v/>
      </c>
      <c r="AI29" s="83"/>
      <c r="AJ29" s="115"/>
      <c r="AK29" s="116"/>
      <c r="AL29" s="116"/>
      <c r="AM29" s="6"/>
      <c r="AN29" s="17"/>
      <c r="AO29" s="61" t="str">
        <f>IF(依頼書!AO29="","",依頼書!AO29)</f>
        <v/>
      </c>
      <c r="AP29" s="61"/>
      <c r="AQ29" s="62"/>
    </row>
    <row r="30" spans="3:43" ht="9.6" customHeight="1">
      <c r="C30" s="82"/>
      <c r="D30" s="139"/>
      <c r="E30" s="139"/>
      <c r="F30" s="139"/>
      <c r="G30" s="139"/>
      <c r="H30" s="139"/>
      <c r="I30" s="140"/>
      <c r="J30" s="15"/>
      <c r="K30" s="6"/>
      <c r="L30" s="6" t="s">
        <v>12</v>
      </c>
      <c r="M30" s="6"/>
      <c r="N30" s="16"/>
      <c r="O30" s="6"/>
      <c r="P30" s="6"/>
      <c r="Q30" s="6"/>
      <c r="R30" s="6"/>
      <c r="S30" s="6"/>
      <c r="T30" s="6"/>
      <c r="U30" s="6"/>
      <c r="V30" s="6"/>
      <c r="W30" s="6"/>
      <c r="X30" s="6"/>
      <c r="Y30" s="6"/>
      <c r="Z30" s="6"/>
      <c r="AA30" s="6"/>
      <c r="AB30" s="6"/>
      <c r="AC30" s="6"/>
      <c r="AD30" s="6"/>
      <c r="AE30" s="6"/>
      <c r="AF30" s="6"/>
      <c r="AG30" s="17"/>
      <c r="AH30" s="82" t="str">
        <f>IF(依頼書!AH30="","",依頼書!AH30)</f>
        <v/>
      </c>
      <c r="AI30" s="83"/>
      <c r="AJ30" s="109">
        <v>-20000</v>
      </c>
      <c r="AK30" s="110"/>
      <c r="AL30" s="110"/>
      <c r="AM30" s="6" t="s">
        <v>90</v>
      </c>
      <c r="AN30" s="17"/>
      <c r="AO30" s="61">
        <f>IF(依頼書!AO30="","",依頼書!AO30)</f>
        <v>0</v>
      </c>
      <c r="AP30" s="61"/>
      <c r="AQ30" s="62"/>
    </row>
    <row r="31" spans="3:43" ht="9.6" customHeight="1">
      <c r="C31" s="82"/>
      <c r="D31" s="139"/>
      <c r="E31" s="139"/>
      <c r="F31" s="139"/>
      <c r="G31" s="139"/>
      <c r="H31" s="139"/>
      <c r="I31" s="140"/>
      <c r="J31" s="15"/>
      <c r="K31" s="6"/>
      <c r="L31" s="6" t="s">
        <v>13</v>
      </c>
      <c r="M31" s="6"/>
      <c r="N31" s="16"/>
      <c r="O31" s="6"/>
      <c r="P31" s="6"/>
      <c r="Q31" s="6"/>
      <c r="R31" s="6"/>
      <c r="S31" s="6"/>
      <c r="T31" s="6"/>
      <c r="U31" s="6"/>
      <c r="V31" s="6"/>
      <c r="W31" s="6"/>
      <c r="X31" s="6"/>
      <c r="Y31" s="6"/>
      <c r="Z31" s="6"/>
      <c r="AA31" s="6"/>
      <c r="AB31" s="6"/>
      <c r="AC31" s="6"/>
      <c r="AD31" s="6"/>
      <c r="AE31" s="6"/>
      <c r="AF31" s="6"/>
      <c r="AG31" s="17"/>
      <c r="AH31" s="82" t="str">
        <f>IF(依頼書!AH31="","",依頼書!AH31)</f>
        <v/>
      </c>
      <c r="AI31" s="83"/>
      <c r="AJ31" s="109">
        <v>-5000</v>
      </c>
      <c r="AK31" s="110"/>
      <c r="AL31" s="110"/>
      <c r="AM31" s="6" t="s">
        <v>90</v>
      </c>
      <c r="AN31" s="17"/>
      <c r="AO31" s="61">
        <f>IF(依頼書!AO31="","",依頼書!AO31)</f>
        <v>0</v>
      </c>
      <c r="AP31" s="61"/>
      <c r="AQ31" s="62"/>
    </row>
    <row r="32" spans="3:43" ht="9.6" customHeight="1">
      <c r="C32" s="82"/>
      <c r="D32" s="139"/>
      <c r="E32" s="139"/>
      <c r="F32" s="139"/>
      <c r="G32" s="139"/>
      <c r="H32" s="139"/>
      <c r="I32" s="140"/>
      <c r="J32" s="15"/>
      <c r="K32" s="6"/>
      <c r="L32" s="6" t="s">
        <v>14</v>
      </c>
      <c r="M32" s="6"/>
      <c r="N32" s="16"/>
      <c r="O32" s="6"/>
      <c r="P32" s="6"/>
      <c r="Q32" s="6"/>
      <c r="R32" s="6"/>
      <c r="S32" s="6"/>
      <c r="T32" s="6"/>
      <c r="U32" s="6"/>
      <c r="V32" s="6"/>
      <c r="W32" s="6"/>
      <c r="X32" s="6"/>
      <c r="Y32" s="6"/>
      <c r="Z32" s="6"/>
      <c r="AA32" s="6"/>
      <c r="AB32" s="6"/>
      <c r="AC32" s="6"/>
      <c r="AD32" s="6"/>
      <c r="AE32" s="6"/>
      <c r="AF32" s="6"/>
      <c r="AG32" s="17"/>
      <c r="AH32" s="82" t="str">
        <f>IF(依頼書!AH32="","",依頼書!AH32)</f>
        <v/>
      </c>
      <c r="AI32" s="83"/>
      <c r="AJ32" s="109">
        <v>0</v>
      </c>
      <c r="AK32" s="110"/>
      <c r="AL32" s="110"/>
      <c r="AM32" s="6" t="s">
        <v>90</v>
      </c>
      <c r="AN32" s="17"/>
      <c r="AO32" s="61">
        <f>IF(依頼書!AO32="","",依頼書!AO32)</f>
        <v>0</v>
      </c>
      <c r="AP32" s="61"/>
      <c r="AQ32" s="62"/>
    </row>
    <row r="33" spans="3:43" ht="9.6" customHeight="1">
      <c r="C33" s="82"/>
      <c r="D33" s="139"/>
      <c r="E33" s="139"/>
      <c r="F33" s="139"/>
      <c r="G33" s="139"/>
      <c r="H33" s="139"/>
      <c r="I33" s="140"/>
      <c r="J33" s="15"/>
      <c r="K33" s="6"/>
      <c r="L33" s="6" t="s">
        <v>135</v>
      </c>
      <c r="M33" s="6"/>
      <c r="N33" s="16"/>
      <c r="O33" s="6"/>
      <c r="P33" s="6"/>
      <c r="Q33" s="6"/>
      <c r="R33" s="6"/>
      <c r="S33" s="6"/>
      <c r="T33" s="6"/>
      <c r="U33" s="6"/>
      <c r="V33" s="6"/>
      <c r="W33" s="6"/>
      <c r="X33" s="6"/>
      <c r="Y33" s="6"/>
      <c r="Z33" s="6"/>
      <c r="AA33" s="6"/>
      <c r="AB33" s="6"/>
      <c r="AC33" s="6"/>
      <c r="AD33" s="6"/>
      <c r="AE33" s="6"/>
      <c r="AF33" s="6"/>
      <c r="AG33" s="17"/>
      <c r="AH33" s="82" t="str">
        <f>IF(依頼書!AH33="","",依頼書!AH33)</f>
        <v/>
      </c>
      <c r="AI33" s="83"/>
      <c r="AJ33" s="109">
        <v>0</v>
      </c>
      <c r="AK33" s="110"/>
      <c r="AL33" s="110"/>
      <c r="AM33" s="6" t="s">
        <v>90</v>
      </c>
      <c r="AN33" s="17"/>
      <c r="AO33" s="61">
        <f>IF(依頼書!AO33="","",依頼書!AO33)</f>
        <v>0</v>
      </c>
      <c r="AP33" s="61"/>
      <c r="AQ33" s="62"/>
    </row>
    <row r="34" spans="3:43" ht="9.6" customHeight="1">
      <c r="C34" s="84"/>
      <c r="D34" s="141"/>
      <c r="E34" s="141"/>
      <c r="F34" s="141"/>
      <c r="G34" s="141"/>
      <c r="H34" s="141"/>
      <c r="I34" s="142"/>
      <c r="J34" s="20"/>
      <c r="K34" s="21"/>
      <c r="L34" s="21" t="s">
        <v>15</v>
      </c>
      <c r="M34" s="21"/>
      <c r="N34" s="23"/>
      <c r="O34" s="21"/>
      <c r="P34" s="21"/>
      <c r="Q34" s="21"/>
      <c r="R34" s="21"/>
      <c r="S34" s="21"/>
      <c r="T34" s="21"/>
      <c r="U34" s="21"/>
      <c r="V34" s="21"/>
      <c r="W34" s="21"/>
      <c r="X34" s="21"/>
      <c r="Y34" s="21"/>
      <c r="Z34" s="21"/>
      <c r="AA34" s="21"/>
      <c r="AB34" s="21"/>
      <c r="AC34" s="21"/>
      <c r="AD34" s="21"/>
      <c r="AE34" s="21"/>
      <c r="AF34" s="21"/>
      <c r="AG34" s="22"/>
      <c r="AH34" s="84" t="str">
        <f>IF(依頼書!AH34="","",依頼書!AH34)</f>
        <v/>
      </c>
      <c r="AI34" s="85"/>
      <c r="AJ34" s="117"/>
      <c r="AK34" s="118"/>
      <c r="AL34" s="118"/>
      <c r="AM34" s="21"/>
      <c r="AN34" s="22"/>
      <c r="AO34" s="64" t="str">
        <f>IF(依頼書!AO34="","",依頼書!AO34)</f>
        <v/>
      </c>
      <c r="AP34" s="64"/>
      <c r="AQ34" s="65"/>
    </row>
    <row r="35" spans="3:43" ht="9.6" customHeight="1">
      <c r="C35" s="119"/>
      <c r="D35" s="143" t="s">
        <v>136</v>
      </c>
      <c r="E35" s="143"/>
      <c r="F35" s="143"/>
      <c r="G35" s="143"/>
      <c r="H35" s="143"/>
      <c r="I35" s="144"/>
      <c r="J35" s="24" t="s">
        <v>138</v>
      </c>
      <c r="K35" s="25"/>
      <c r="L35" s="25"/>
      <c r="M35" s="25"/>
      <c r="N35" s="26"/>
      <c r="O35" s="25"/>
      <c r="P35" s="25"/>
      <c r="Q35" s="25"/>
      <c r="R35" s="25"/>
      <c r="S35" s="25"/>
      <c r="T35" s="25"/>
      <c r="U35" s="25"/>
      <c r="V35" s="25"/>
      <c r="W35" s="25"/>
      <c r="X35" s="25"/>
      <c r="Y35" s="25"/>
      <c r="Z35" s="25"/>
      <c r="AA35" s="25"/>
      <c r="AB35" s="25"/>
      <c r="AC35" s="25"/>
      <c r="AD35" s="25"/>
      <c r="AE35" s="25"/>
      <c r="AF35" s="25"/>
      <c r="AG35" s="27"/>
      <c r="AH35" s="82" t="str">
        <f>IF(依頼書!AH35="","",依頼書!AH35)</f>
        <v/>
      </c>
      <c r="AI35" s="83"/>
      <c r="AJ35" s="115"/>
      <c r="AK35" s="116"/>
      <c r="AL35" s="116"/>
      <c r="AM35" s="6"/>
      <c r="AN35" s="17"/>
      <c r="AO35" s="61" t="str">
        <f>IF(依頼書!AO35="","",依頼書!AO35)</f>
        <v/>
      </c>
      <c r="AP35" s="61"/>
      <c r="AQ35" s="62"/>
    </row>
    <row r="36" spans="3:43" ht="9.6" customHeight="1">
      <c r="C36" s="82"/>
      <c r="D36" s="139"/>
      <c r="E36" s="139"/>
      <c r="F36" s="139"/>
      <c r="G36" s="139"/>
      <c r="H36" s="139"/>
      <c r="I36" s="140"/>
      <c r="J36" s="15"/>
      <c r="K36" s="6"/>
      <c r="L36" s="6" t="s">
        <v>139</v>
      </c>
      <c r="M36" s="6"/>
      <c r="N36" s="16"/>
      <c r="O36" s="6"/>
      <c r="P36" s="6"/>
      <c r="Q36" s="6"/>
      <c r="R36" s="6"/>
      <c r="S36" s="6"/>
      <c r="T36" s="6"/>
      <c r="U36" s="6"/>
      <c r="V36" s="6"/>
      <c r="W36" s="6"/>
      <c r="X36" s="6"/>
      <c r="Y36" s="6"/>
      <c r="Z36" s="6"/>
      <c r="AA36" s="6"/>
      <c r="AB36" s="6"/>
      <c r="AC36" s="6"/>
      <c r="AD36" s="6"/>
      <c r="AE36" s="6"/>
      <c r="AF36" s="6"/>
      <c r="AG36" s="17"/>
      <c r="AH36" s="82" t="str">
        <f>IF(依頼書!AH36="","",依頼書!AH36)</f>
        <v/>
      </c>
      <c r="AI36" s="83"/>
      <c r="AJ36" s="109">
        <v>50000</v>
      </c>
      <c r="AK36" s="110"/>
      <c r="AL36" s="110"/>
      <c r="AM36" s="6" t="s">
        <v>90</v>
      </c>
      <c r="AN36" s="17"/>
      <c r="AO36" s="61">
        <f>IF(依頼書!AO36="","",依頼書!AO36)</f>
        <v>0</v>
      </c>
      <c r="AP36" s="61"/>
      <c r="AQ36" s="62"/>
    </row>
    <row r="37" spans="3:43" ht="9.6" customHeight="1">
      <c r="C37" s="82"/>
      <c r="D37" s="139"/>
      <c r="E37" s="139"/>
      <c r="F37" s="139"/>
      <c r="G37" s="139"/>
      <c r="H37" s="139"/>
      <c r="I37" s="140"/>
      <c r="J37" s="15"/>
      <c r="K37" s="6"/>
      <c r="L37" s="6" t="s">
        <v>137</v>
      </c>
      <c r="M37" s="6"/>
      <c r="N37" s="16"/>
      <c r="O37" s="6"/>
      <c r="P37" s="6"/>
      <c r="Q37" s="6"/>
      <c r="R37" s="6"/>
      <c r="S37" s="6"/>
      <c r="T37" s="6"/>
      <c r="U37" s="6"/>
      <c r="V37" s="6"/>
      <c r="W37" s="6"/>
      <c r="X37" s="6"/>
      <c r="Y37" s="6"/>
      <c r="Z37" s="6"/>
      <c r="AA37" s="6"/>
      <c r="AB37" s="6"/>
      <c r="AC37" s="6"/>
      <c r="AD37" s="6"/>
      <c r="AE37" s="6"/>
      <c r="AF37" s="6"/>
      <c r="AG37" s="17"/>
      <c r="AH37" s="82" t="str">
        <f>IF(依頼書!AH37="","",依頼書!AH37)</f>
        <v/>
      </c>
      <c r="AI37" s="83"/>
      <c r="AJ37" s="109">
        <v>0</v>
      </c>
      <c r="AK37" s="110"/>
      <c r="AL37" s="110"/>
      <c r="AM37" s="6" t="s">
        <v>90</v>
      </c>
      <c r="AN37" s="17"/>
      <c r="AO37" s="61">
        <f>IF(依頼書!AO37="","",依頼書!AO37)</f>
        <v>0</v>
      </c>
      <c r="AP37" s="61"/>
      <c r="AQ37" s="62"/>
    </row>
    <row r="38" spans="3:43" ht="9.6" customHeight="1">
      <c r="C38" s="82"/>
      <c r="D38" s="139"/>
      <c r="E38" s="139"/>
      <c r="F38" s="139"/>
      <c r="G38" s="139"/>
      <c r="H38" s="139"/>
      <c r="I38" s="140"/>
      <c r="J38" s="20"/>
      <c r="K38" s="21"/>
      <c r="L38" s="21" t="s">
        <v>16</v>
      </c>
      <c r="M38" s="21"/>
      <c r="N38" s="23"/>
      <c r="O38" s="21"/>
      <c r="P38" s="21"/>
      <c r="Q38" s="21"/>
      <c r="R38" s="21"/>
      <c r="S38" s="21"/>
      <c r="T38" s="21"/>
      <c r="U38" s="21"/>
      <c r="V38" s="21"/>
      <c r="W38" s="21"/>
      <c r="X38" s="21"/>
      <c r="Y38" s="21"/>
      <c r="Z38" s="21"/>
      <c r="AA38" s="21"/>
      <c r="AB38" s="21"/>
      <c r="AC38" s="21"/>
      <c r="AD38" s="21"/>
      <c r="AE38" s="21"/>
      <c r="AF38" s="21"/>
      <c r="AG38" s="22"/>
      <c r="AH38" s="84" t="str">
        <f>IF(依頼書!AH38="","",依頼書!AH38)</f>
        <v/>
      </c>
      <c r="AI38" s="85"/>
      <c r="AJ38" s="121"/>
      <c r="AK38" s="122"/>
      <c r="AL38" s="122"/>
      <c r="AM38" s="21"/>
      <c r="AN38" s="22"/>
      <c r="AO38" s="64" t="str">
        <f>IF(依頼書!AO38="","",依頼書!AO38)</f>
        <v/>
      </c>
      <c r="AP38" s="64"/>
      <c r="AQ38" s="65"/>
    </row>
    <row r="39" spans="3:43" ht="9.6" customHeight="1">
      <c r="C39" s="82"/>
      <c r="D39" s="139"/>
      <c r="E39" s="139"/>
      <c r="F39" s="139"/>
      <c r="G39" s="139"/>
      <c r="H39" s="139"/>
      <c r="I39" s="140"/>
      <c r="J39" s="15" t="s">
        <v>140</v>
      </c>
      <c r="K39" s="6"/>
      <c r="L39" s="6"/>
      <c r="M39" s="6"/>
      <c r="N39" s="16"/>
      <c r="O39" s="6"/>
      <c r="P39" s="6"/>
      <c r="Q39" s="6"/>
      <c r="R39" s="6"/>
      <c r="S39" s="6"/>
      <c r="T39" s="6"/>
      <c r="U39" s="6"/>
      <c r="V39" s="6"/>
      <c r="W39" s="6"/>
      <c r="X39" s="6"/>
      <c r="Y39" s="6"/>
      <c r="Z39" s="6"/>
      <c r="AA39" s="6"/>
      <c r="AB39" s="6"/>
      <c r="AC39" s="6"/>
      <c r="AD39" s="6"/>
      <c r="AE39" s="6"/>
      <c r="AF39" s="6"/>
      <c r="AG39" s="17"/>
      <c r="AH39" s="82" t="str">
        <f>IF(依頼書!AH39="","",依頼書!AH39)</f>
        <v/>
      </c>
      <c r="AI39" s="83"/>
      <c r="AJ39" s="115"/>
      <c r="AK39" s="116"/>
      <c r="AL39" s="116"/>
      <c r="AM39" s="6"/>
      <c r="AN39" s="17"/>
      <c r="AO39" s="61" t="str">
        <f>IF(依頼書!AO39="","",依頼書!AO39)</f>
        <v/>
      </c>
      <c r="AP39" s="61"/>
      <c r="AQ39" s="62"/>
    </row>
    <row r="40" spans="3:43" ht="9.6" customHeight="1">
      <c r="C40" s="82"/>
      <c r="D40" s="139"/>
      <c r="E40" s="139"/>
      <c r="F40" s="139"/>
      <c r="G40" s="139"/>
      <c r="H40" s="139"/>
      <c r="I40" s="140"/>
      <c r="J40" s="15"/>
      <c r="K40" s="6"/>
      <c r="L40" s="6" t="s">
        <v>17</v>
      </c>
      <c r="M40" s="6"/>
      <c r="N40" s="16"/>
      <c r="O40" s="6"/>
      <c r="P40" s="6"/>
      <c r="Q40" s="7" t="s">
        <v>28</v>
      </c>
      <c r="R40" s="6"/>
      <c r="S40" s="6" t="s">
        <v>143</v>
      </c>
      <c r="T40" s="6"/>
      <c r="U40" s="6"/>
      <c r="V40" s="6" t="s">
        <v>29</v>
      </c>
      <c r="W40" s="6" t="s">
        <v>74</v>
      </c>
      <c r="X40" s="6"/>
      <c r="Y40" s="6"/>
      <c r="Z40" s="6"/>
      <c r="AA40" s="6"/>
      <c r="AB40" s="6"/>
      <c r="AC40" s="6"/>
      <c r="AD40" s="6"/>
      <c r="AE40" s="6"/>
      <c r="AF40" s="6"/>
      <c r="AG40" s="17"/>
      <c r="AH40" s="82" t="str">
        <f>IF(依頼書!AH40="","",依頼書!AH40)</f>
        <v/>
      </c>
      <c r="AI40" s="83"/>
      <c r="AJ40" s="109">
        <v>2500</v>
      </c>
      <c r="AK40" s="110"/>
      <c r="AL40" s="110"/>
      <c r="AM40" s="28" t="s">
        <v>142</v>
      </c>
      <c r="AN40" s="17"/>
      <c r="AO40" s="61">
        <f>IF(依頼書!AO40="","",依頼書!AO40)</f>
        <v>0</v>
      </c>
      <c r="AP40" s="61"/>
      <c r="AQ40" s="62"/>
    </row>
    <row r="41" spans="3:43" ht="9.6" customHeight="1">
      <c r="C41" s="82"/>
      <c r="D41" s="139"/>
      <c r="E41" s="139"/>
      <c r="F41" s="139"/>
      <c r="G41" s="139"/>
      <c r="H41" s="139"/>
      <c r="I41" s="140"/>
      <c r="J41" s="15"/>
      <c r="K41" s="6"/>
      <c r="L41" s="6" t="s">
        <v>144</v>
      </c>
      <c r="M41" s="6"/>
      <c r="N41" s="16"/>
      <c r="O41" s="6"/>
      <c r="P41" s="6"/>
      <c r="Q41" s="6"/>
      <c r="R41" s="6"/>
      <c r="S41" s="6"/>
      <c r="T41" s="6"/>
      <c r="U41" s="6"/>
      <c r="V41" s="6"/>
      <c r="W41" s="6"/>
      <c r="X41" s="6"/>
      <c r="Y41" s="6"/>
      <c r="Z41" s="6"/>
      <c r="AA41" s="6"/>
      <c r="AB41" s="6"/>
      <c r="AC41" s="6"/>
      <c r="AD41" s="6"/>
      <c r="AE41" s="6"/>
      <c r="AF41" s="6"/>
      <c r="AG41" s="17"/>
      <c r="AH41" s="82" t="str">
        <f>IF(依頼書!AH41="","",依頼書!AH41)</f>
        <v/>
      </c>
      <c r="AI41" s="83"/>
      <c r="AJ41" s="113"/>
      <c r="AK41" s="114"/>
      <c r="AL41" s="114"/>
      <c r="AM41" s="6"/>
      <c r="AN41" s="17"/>
      <c r="AO41" s="61" t="str">
        <f>IF(依頼書!AO41="","",依頼書!AO41)</f>
        <v/>
      </c>
      <c r="AP41" s="61"/>
      <c r="AQ41" s="62"/>
    </row>
    <row r="42" spans="3:43" ht="9.6" customHeight="1">
      <c r="C42" s="82"/>
      <c r="D42" s="139"/>
      <c r="E42" s="139"/>
      <c r="F42" s="139"/>
      <c r="G42" s="139"/>
      <c r="H42" s="139"/>
      <c r="I42" s="140"/>
      <c r="J42" s="20"/>
      <c r="K42" s="21"/>
      <c r="L42" s="21" t="s">
        <v>18</v>
      </c>
      <c r="M42" s="21"/>
      <c r="N42" s="23"/>
      <c r="O42" s="21"/>
      <c r="P42" s="21"/>
      <c r="Q42" s="21"/>
      <c r="R42" s="21"/>
      <c r="S42" s="21"/>
      <c r="T42" s="21"/>
      <c r="U42" s="21"/>
      <c r="V42" s="21"/>
      <c r="W42" s="21"/>
      <c r="X42" s="21"/>
      <c r="Y42" s="21"/>
      <c r="Z42" s="21"/>
      <c r="AA42" s="21"/>
      <c r="AB42" s="21"/>
      <c r="AC42" s="21"/>
      <c r="AD42" s="21"/>
      <c r="AE42" s="21"/>
      <c r="AF42" s="21"/>
      <c r="AG42" s="22"/>
      <c r="AH42" s="84" t="str">
        <f>IF(依頼書!AH42="","",依頼書!AH42)</f>
        <v/>
      </c>
      <c r="AI42" s="85"/>
      <c r="AJ42" s="111">
        <v>0</v>
      </c>
      <c r="AK42" s="112"/>
      <c r="AL42" s="112"/>
      <c r="AM42" s="29" t="s">
        <v>142</v>
      </c>
      <c r="AN42" s="22"/>
      <c r="AO42" s="64">
        <f>IF(依頼書!AO42="","",依頼書!AO42)</f>
        <v>0</v>
      </c>
      <c r="AP42" s="64"/>
      <c r="AQ42" s="65"/>
    </row>
    <row r="43" spans="3:43" ht="9.6" customHeight="1">
      <c r="C43" s="82"/>
      <c r="D43" s="139"/>
      <c r="E43" s="139"/>
      <c r="F43" s="139"/>
      <c r="G43" s="139"/>
      <c r="H43" s="139"/>
      <c r="I43" s="140"/>
      <c r="J43" s="15" t="s">
        <v>141</v>
      </c>
      <c r="K43" s="6"/>
      <c r="L43" s="6"/>
      <c r="M43" s="6"/>
      <c r="N43" s="16"/>
      <c r="O43" s="6"/>
      <c r="P43" s="6"/>
      <c r="Q43" s="6"/>
      <c r="R43" s="6"/>
      <c r="S43" s="6"/>
      <c r="T43" s="6"/>
      <c r="U43" s="6"/>
      <c r="V43" s="6"/>
      <c r="W43" s="6"/>
      <c r="X43" s="6"/>
      <c r="Y43" s="6"/>
      <c r="Z43" s="6"/>
      <c r="AA43" s="6"/>
      <c r="AB43" s="6"/>
      <c r="AC43" s="6"/>
      <c r="AD43" s="6"/>
      <c r="AE43" s="6"/>
      <c r="AF43" s="6"/>
      <c r="AG43" s="17"/>
      <c r="AH43" s="82" t="str">
        <f>IF(依頼書!AH43="","",依頼書!AH43)</f>
        <v/>
      </c>
      <c r="AI43" s="83"/>
      <c r="AJ43" s="115"/>
      <c r="AK43" s="116"/>
      <c r="AL43" s="116"/>
      <c r="AM43" s="6"/>
      <c r="AN43" s="17"/>
      <c r="AO43" s="61" t="str">
        <f>IF(依頼書!AO43="","",依頼書!AO43)</f>
        <v/>
      </c>
      <c r="AP43" s="61"/>
      <c r="AQ43" s="62"/>
    </row>
    <row r="44" spans="3:43" ht="9.6" customHeight="1">
      <c r="C44" s="82"/>
      <c r="D44" s="139"/>
      <c r="E44" s="139"/>
      <c r="F44" s="139"/>
      <c r="G44" s="139"/>
      <c r="H44" s="139"/>
      <c r="I44" s="140"/>
      <c r="J44" s="15"/>
      <c r="K44" s="6"/>
      <c r="L44" s="6" t="s">
        <v>19</v>
      </c>
      <c r="M44" s="6"/>
      <c r="N44" s="16"/>
      <c r="O44" s="6"/>
      <c r="P44" s="6"/>
      <c r="Q44" s="6"/>
      <c r="R44" s="6"/>
      <c r="S44" s="6"/>
      <c r="T44" s="6"/>
      <c r="U44" s="6"/>
      <c r="V44" s="6"/>
      <c r="W44" s="6"/>
      <c r="X44" s="6"/>
      <c r="Y44" s="6"/>
      <c r="Z44" s="6"/>
      <c r="AA44" s="6"/>
      <c r="AB44" s="6"/>
      <c r="AC44" s="6"/>
      <c r="AD44" s="6"/>
      <c r="AE44" s="6"/>
      <c r="AF44" s="6"/>
      <c r="AG44" s="17"/>
      <c r="AH44" s="82" t="str">
        <f>IF(依頼書!AH44="","",依頼書!AH44)</f>
        <v/>
      </c>
      <c r="AI44" s="83"/>
      <c r="AJ44" s="109">
        <v>-15000</v>
      </c>
      <c r="AK44" s="110"/>
      <c r="AL44" s="110"/>
      <c r="AM44" s="6" t="s">
        <v>90</v>
      </c>
      <c r="AN44" s="17"/>
      <c r="AO44" s="61">
        <f>IF(依頼書!AO44="","",依頼書!AO44)</f>
        <v>0</v>
      </c>
      <c r="AP44" s="61"/>
      <c r="AQ44" s="62"/>
    </row>
    <row r="45" spans="3:43" ht="9.6" customHeight="1">
      <c r="C45" s="82"/>
      <c r="D45" s="139"/>
      <c r="E45" s="139"/>
      <c r="F45" s="139"/>
      <c r="G45" s="139"/>
      <c r="H45" s="139"/>
      <c r="I45" s="140"/>
      <c r="J45" s="15"/>
      <c r="K45" s="6"/>
      <c r="L45" s="6" t="s">
        <v>20</v>
      </c>
      <c r="M45" s="6"/>
      <c r="N45" s="16"/>
      <c r="O45" s="6"/>
      <c r="P45" s="6"/>
      <c r="Q45" s="6"/>
      <c r="R45" s="6"/>
      <c r="S45" s="6"/>
      <c r="T45" s="6"/>
      <c r="U45" s="6"/>
      <c r="V45" s="6"/>
      <c r="W45" s="6"/>
      <c r="X45" s="6"/>
      <c r="Y45" s="6"/>
      <c r="Z45" s="6"/>
      <c r="AA45" s="6"/>
      <c r="AB45" s="6"/>
      <c r="AC45" s="6"/>
      <c r="AD45" s="6"/>
      <c r="AE45" s="6"/>
      <c r="AF45" s="6"/>
      <c r="AG45" s="17"/>
      <c r="AH45" s="82" t="str">
        <f>IF(依頼書!AH45="","",依頼書!AH45)</f>
        <v/>
      </c>
      <c r="AI45" s="83"/>
      <c r="AJ45" s="115"/>
      <c r="AK45" s="116"/>
      <c r="AL45" s="116"/>
      <c r="AM45" s="6"/>
      <c r="AN45" s="17"/>
      <c r="AO45" s="61" t="str">
        <f>IF(依頼書!AO45="","",依頼書!AO45)</f>
        <v/>
      </c>
      <c r="AP45" s="61"/>
      <c r="AQ45" s="62"/>
    </row>
    <row r="46" spans="3:43" ht="9.6" customHeight="1">
      <c r="C46" s="84"/>
      <c r="D46" s="141"/>
      <c r="E46" s="141"/>
      <c r="F46" s="141"/>
      <c r="G46" s="141"/>
      <c r="H46" s="141"/>
      <c r="I46" s="142"/>
      <c r="J46" s="15"/>
      <c r="K46" s="21"/>
      <c r="L46" s="21" t="s">
        <v>21</v>
      </c>
      <c r="M46" s="21"/>
      <c r="N46" s="23"/>
      <c r="O46" s="21"/>
      <c r="P46" s="21"/>
      <c r="Q46" s="21"/>
      <c r="R46" s="21"/>
      <c r="S46" s="21"/>
      <c r="T46" s="21"/>
      <c r="U46" s="21"/>
      <c r="V46" s="21"/>
      <c r="W46" s="21"/>
      <c r="X46" s="21"/>
      <c r="Y46" s="21"/>
      <c r="Z46" s="21"/>
      <c r="AA46" s="21"/>
      <c r="AB46" s="21"/>
      <c r="AC46" s="21"/>
      <c r="AD46" s="21"/>
      <c r="AE46" s="21"/>
      <c r="AF46" s="21"/>
      <c r="AG46" s="22"/>
      <c r="AH46" s="84" t="str">
        <f>IF(依頼書!AH46="","",依頼書!AH46)</f>
        <v/>
      </c>
      <c r="AI46" s="85"/>
      <c r="AJ46" s="111">
        <v>0</v>
      </c>
      <c r="AK46" s="112"/>
      <c r="AL46" s="112"/>
      <c r="AM46" s="21" t="s">
        <v>90</v>
      </c>
      <c r="AN46" s="22"/>
      <c r="AO46" s="64">
        <f>IF(依頼書!AO46="","",依頼書!AO46)</f>
        <v>0</v>
      </c>
      <c r="AP46" s="64"/>
      <c r="AQ46" s="65"/>
    </row>
    <row r="47" spans="3:43" ht="9.6" customHeight="1">
      <c r="C47" s="119"/>
      <c r="D47" s="143" t="s">
        <v>71</v>
      </c>
      <c r="E47" s="143"/>
      <c r="F47" s="143"/>
      <c r="G47" s="143"/>
      <c r="H47" s="143"/>
      <c r="I47" s="144"/>
      <c r="J47" s="24" t="s">
        <v>22</v>
      </c>
      <c r="K47" s="25"/>
      <c r="L47" s="25"/>
      <c r="M47" s="25"/>
      <c r="N47" s="26"/>
      <c r="O47" s="25"/>
      <c r="P47" s="25"/>
      <c r="Q47" s="25"/>
      <c r="R47" s="25"/>
      <c r="S47" s="25"/>
      <c r="T47" s="25"/>
      <c r="U47" s="25"/>
      <c r="V47" s="25"/>
      <c r="W47" s="25"/>
      <c r="X47" s="25"/>
      <c r="Y47" s="25"/>
      <c r="Z47" s="25"/>
      <c r="AA47" s="25"/>
      <c r="AB47" s="25"/>
      <c r="AC47" s="25"/>
      <c r="AD47" s="25"/>
      <c r="AE47" s="25"/>
      <c r="AF47" s="25"/>
      <c r="AG47" s="27"/>
      <c r="AH47" s="82" t="str">
        <f>IF(依頼書!AH47="","",依頼書!AH47)</f>
        <v/>
      </c>
      <c r="AI47" s="83"/>
      <c r="AJ47" s="115"/>
      <c r="AK47" s="116"/>
      <c r="AL47" s="116"/>
      <c r="AM47" s="6"/>
      <c r="AN47" s="17"/>
      <c r="AO47" s="61" t="str">
        <f>IF(依頼書!AO47="","",依頼書!AO47)</f>
        <v/>
      </c>
      <c r="AP47" s="61"/>
      <c r="AQ47" s="62"/>
    </row>
    <row r="48" spans="3:43" ht="9.6" customHeight="1">
      <c r="C48" s="82"/>
      <c r="D48" s="139"/>
      <c r="E48" s="139"/>
      <c r="F48" s="139"/>
      <c r="G48" s="139"/>
      <c r="H48" s="139"/>
      <c r="I48" s="140"/>
      <c r="J48" s="15"/>
      <c r="K48" s="6"/>
      <c r="L48" s="6" t="s">
        <v>23</v>
      </c>
      <c r="M48" s="6"/>
      <c r="N48" s="6"/>
      <c r="O48" s="6"/>
      <c r="P48" s="6"/>
      <c r="Q48" s="6"/>
      <c r="R48" s="6"/>
      <c r="S48" s="6"/>
      <c r="T48" s="6"/>
      <c r="U48" s="6"/>
      <c r="V48" s="6"/>
      <c r="W48" s="6"/>
      <c r="X48" s="6"/>
      <c r="Y48" s="6"/>
      <c r="Z48" s="6"/>
      <c r="AA48" s="6"/>
      <c r="AB48" s="6"/>
      <c r="AC48" s="6"/>
      <c r="AD48" s="6"/>
      <c r="AE48" s="6"/>
      <c r="AF48" s="6"/>
      <c r="AG48" s="17"/>
      <c r="AH48" s="82" t="str">
        <f>IF(依頼書!AH48="","",依頼書!AH48)</f>
        <v/>
      </c>
      <c r="AI48" s="83"/>
      <c r="AJ48" s="109">
        <v>50000</v>
      </c>
      <c r="AK48" s="110"/>
      <c r="AL48" s="110"/>
      <c r="AM48" s="6" t="s">
        <v>90</v>
      </c>
      <c r="AN48" s="17"/>
      <c r="AO48" s="61">
        <f>IF(依頼書!AO48="","",依頼書!AO48)</f>
        <v>0</v>
      </c>
      <c r="AP48" s="61"/>
      <c r="AQ48" s="62"/>
    </row>
    <row r="49" spans="3:44" ht="9.6" customHeight="1">
      <c r="C49" s="82"/>
      <c r="D49" s="139"/>
      <c r="E49" s="139"/>
      <c r="F49" s="139"/>
      <c r="G49" s="139"/>
      <c r="H49" s="139"/>
      <c r="I49" s="140"/>
      <c r="J49" s="20"/>
      <c r="K49" s="21"/>
      <c r="L49" s="21" t="s">
        <v>24</v>
      </c>
      <c r="M49" s="21"/>
      <c r="N49" s="21"/>
      <c r="O49" s="21"/>
      <c r="P49" s="21"/>
      <c r="Q49" s="21"/>
      <c r="R49" s="21"/>
      <c r="S49" s="21"/>
      <c r="T49" s="21"/>
      <c r="U49" s="21"/>
      <c r="V49" s="21"/>
      <c r="W49" s="21"/>
      <c r="X49" s="21"/>
      <c r="Y49" s="21"/>
      <c r="Z49" s="21"/>
      <c r="AA49" s="21"/>
      <c r="AB49" s="21"/>
      <c r="AC49" s="21"/>
      <c r="AD49" s="21"/>
      <c r="AE49" s="21"/>
      <c r="AF49" s="21"/>
      <c r="AG49" s="22"/>
      <c r="AH49" s="84" t="str">
        <f>IF(依頼書!AH49="","",依頼書!AH49)</f>
        <v/>
      </c>
      <c r="AI49" s="85"/>
      <c r="AJ49" s="111">
        <v>30000</v>
      </c>
      <c r="AK49" s="112"/>
      <c r="AL49" s="112"/>
      <c r="AM49" s="21" t="s">
        <v>90</v>
      </c>
      <c r="AN49" s="22"/>
      <c r="AO49" s="64">
        <f>IF(依頼書!AO49="","",依頼書!AO49)</f>
        <v>0</v>
      </c>
      <c r="AP49" s="64"/>
      <c r="AQ49" s="65"/>
    </row>
    <row r="50" spans="3:44" ht="9.6" customHeight="1">
      <c r="C50" s="82"/>
      <c r="D50" s="139"/>
      <c r="E50" s="139"/>
      <c r="F50" s="139"/>
      <c r="G50" s="139"/>
      <c r="H50" s="139"/>
      <c r="I50" s="140"/>
      <c r="J50" s="15" t="s">
        <v>11</v>
      </c>
      <c r="K50" s="6"/>
      <c r="L50" s="6"/>
      <c r="M50" s="6"/>
      <c r="N50" s="16"/>
      <c r="O50" s="6"/>
      <c r="P50" s="6"/>
      <c r="Q50" s="6"/>
      <c r="R50" s="6"/>
      <c r="S50" s="6"/>
      <c r="T50" s="6"/>
      <c r="U50" s="6"/>
      <c r="V50" s="6"/>
      <c r="W50" s="6"/>
      <c r="X50" s="6"/>
      <c r="Y50" s="6"/>
      <c r="Z50" s="6"/>
      <c r="AA50" s="6"/>
      <c r="AB50" s="6"/>
      <c r="AC50" s="6"/>
      <c r="AD50" s="6"/>
      <c r="AE50" s="6"/>
      <c r="AF50" s="6"/>
      <c r="AG50" s="17"/>
      <c r="AH50" s="82" t="str">
        <f>IF(依頼書!AH50="","",依頼書!AH50)</f>
        <v/>
      </c>
      <c r="AI50" s="83"/>
      <c r="AJ50" s="115"/>
      <c r="AK50" s="116"/>
      <c r="AL50" s="116"/>
      <c r="AM50" s="6"/>
      <c r="AN50" s="17"/>
      <c r="AO50" s="61" t="str">
        <f>IF(依頼書!AO50="","",依頼書!AO50)</f>
        <v/>
      </c>
      <c r="AP50" s="61"/>
      <c r="AQ50" s="62"/>
    </row>
    <row r="51" spans="3:44" ht="9.6" customHeight="1">
      <c r="C51" s="82"/>
      <c r="D51" s="139"/>
      <c r="E51" s="139"/>
      <c r="F51" s="139"/>
      <c r="G51" s="139"/>
      <c r="H51" s="139"/>
      <c r="I51" s="140"/>
      <c r="J51" s="15"/>
      <c r="K51" s="6"/>
      <c r="L51" s="6" t="s">
        <v>12</v>
      </c>
      <c r="M51" s="6"/>
      <c r="N51" s="16"/>
      <c r="O51" s="6"/>
      <c r="P51" s="6"/>
      <c r="Q51" s="6"/>
      <c r="R51" s="6"/>
      <c r="S51" s="6"/>
      <c r="T51" s="6"/>
      <c r="U51" s="6"/>
      <c r="V51" s="6"/>
      <c r="W51" s="6"/>
      <c r="X51" s="6"/>
      <c r="Y51" s="6"/>
      <c r="Z51" s="6"/>
      <c r="AA51" s="6"/>
      <c r="AB51" s="6"/>
      <c r="AC51" s="6"/>
      <c r="AD51" s="6"/>
      <c r="AE51" s="6"/>
      <c r="AF51" s="6"/>
      <c r="AG51" s="17"/>
      <c r="AH51" s="82" t="str">
        <f>IF(依頼書!AH51="","",依頼書!AH51)</f>
        <v/>
      </c>
      <c r="AI51" s="83"/>
      <c r="AJ51" s="109">
        <v>-5000</v>
      </c>
      <c r="AK51" s="110"/>
      <c r="AL51" s="110"/>
      <c r="AM51" s="6" t="s">
        <v>90</v>
      </c>
      <c r="AN51" s="17"/>
      <c r="AO51" s="61">
        <f>IF(依頼書!AO51="","",依頼書!AO51)</f>
        <v>0</v>
      </c>
      <c r="AP51" s="61"/>
      <c r="AQ51" s="62"/>
    </row>
    <row r="52" spans="3:44" ht="9.6" customHeight="1">
      <c r="C52" s="84"/>
      <c r="D52" s="141"/>
      <c r="E52" s="141"/>
      <c r="F52" s="141"/>
      <c r="G52" s="141"/>
      <c r="H52" s="141"/>
      <c r="I52" s="142"/>
      <c r="J52" s="20"/>
      <c r="K52" s="21"/>
      <c r="L52" s="21" t="s">
        <v>25</v>
      </c>
      <c r="M52" s="21"/>
      <c r="N52" s="23"/>
      <c r="O52" s="21"/>
      <c r="P52" s="21"/>
      <c r="Q52" s="21"/>
      <c r="R52" s="21"/>
      <c r="S52" s="21"/>
      <c r="T52" s="21"/>
      <c r="U52" s="21"/>
      <c r="V52" s="21"/>
      <c r="W52" s="21"/>
      <c r="X52" s="21"/>
      <c r="Y52" s="21"/>
      <c r="Z52" s="21"/>
      <c r="AA52" s="21"/>
      <c r="AB52" s="21"/>
      <c r="AC52" s="21"/>
      <c r="AD52" s="21"/>
      <c r="AE52" s="21"/>
      <c r="AF52" s="21"/>
      <c r="AG52" s="22"/>
      <c r="AH52" s="84" t="str">
        <f>IF(依頼書!AH52="","",依頼書!AH52)</f>
        <v/>
      </c>
      <c r="AI52" s="85"/>
      <c r="AJ52" s="111">
        <v>0</v>
      </c>
      <c r="AK52" s="112"/>
      <c r="AL52" s="112"/>
      <c r="AM52" s="21" t="s">
        <v>90</v>
      </c>
      <c r="AN52" s="22"/>
      <c r="AO52" s="64">
        <f>IF(依頼書!AO52="","",依頼書!AO52)</f>
        <v>0</v>
      </c>
      <c r="AP52" s="64"/>
      <c r="AQ52" s="65"/>
    </row>
    <row r="53" spans="3:44" ht="9.6" customHeight="1">
      <c r="C53" s="6" t="s">
        <v>38</v>
      </c>
      <c r="D53" s="6" t="s">
        <v>64</v>
      </c>
      <c r="AL53" s="8"/>
      <c r="AM53" s="30"/>
      <c r="AN53" s="7" t="s">
        <v>168</v>
      </c>
      <c r="AO53" s="136">
        <f>IF(依頼書!AO53="","",依頼書!AO53)</f>
        <v>0</v>
      </c>
      <c r="AP53" s="137"/>
      <c r="AQ53" s="138"/>
    </row>
    <row r="54" spans="3:44" ht="9.6" customHeight="1">
      <c r="C54" s="14"/>
      <c r="AL54" s="8"/>
      <c r="AM54" s="30"/>
      <c r="AN54" s="7" t="s">
        <v>170</v>
      </c>
      <c r="AO54" s="136">
        <f>IF(依頼書!AO54="","",依頼書!AO54)</f>
        <v>0</v>
      </c>
      <c r="AP54" s="137"/>
      <c r="AQ54" s="138"/>
    </row>
    <row r="55" spans="3:44" ht="9.6" customHeight="1" thickBot="1">
      <c r="C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R55" s="6"/>
    </row>
    <row r="56" spans="3:44" ht="9.6" customHeight="1">
      <c r="C56" s="34" t="s">
        <v>99</v>
      </c>
      <c r="D56" s="45"/>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J56" s="53" t="s">
        <v>110</v>
      </c>
      <c r="AK56" s="54"/>
      <c r="AL56" s="54"/>
      <c r="AM56" s="54"/>
      <c r="AN56" s="54"/>
      <c r="AO56" s="55"/>
      <c r="AR56" s="6"/>
    </row>
    <row r="57" spans="3:44" ht="9.6" customHeight="1">
      <c r="C57" s="170"/>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2"/>
      <c r="AG57" s="35"/>
      <c r="AJ57" s="159">
        <f>IF(依頼書!AO55="","",依頼書!AO55)</f>
        <v>0</v>
      </c>
      <c r="AK57" s="160"/>
      <c r="AL57" s="160"/>
      <c r="AM57" s="160"/>
      <c r="AN57" s="160"/>
      <c r="AO57" s="161"/>
      <c r="AP57" s="165" t="s">
        <v>111</v>
      </c>
      <c r="AQ57" s="165"/>
    </row>
    <row r="58" spans="3:44" ht="9.6" customHeight="1" thickBot="1">
      <c r="C58" s="173"/>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5"/>
      <c r="AG58" s="35"/>
      <c r="AH58" s="35"/>
      <c r="AI58" s="35"/>
      <c r="AJ58" s="162"/>
      <c r="AK58" s="163"/>
      <c r="AL58" s="163"/>
      <c r="AM58" s="163"/>
      <c r="AN58" s="163"/>
      <c r="AO58" s="164"/>
      <c r="AP58" s="165"/>
      <c r="AQ58" s="165"/>
    </row>
    <row r="59" spans="3:44" ht="9.6" customHeight="1">
      <c r="C59" s="173"/>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5"/>
      <c r="AG59" s="46"/>
      <c r="AH59" s="46"/>
      <c r="AI59" s="46"/>
    </row>
    <row r="60" spans="3:44" ht="9.6" customHeight="1">
      <c r="C60" s="173"/>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5"/>
      <c r="AG60" s="46"/>
      <c r="AH60" s="46"/>
      <c r="AI60" s="46"/>
    </row>
    <row r="61" spans="3:44" ht="9.6" customHeight="1">
      <c r="C61" s="176"/>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8"/>
      <c r="AG61" s="46"/>
      <c r="AH61" s="46"/>
      <c r="AI61" s="46"/>
    </row>
    <row r="62" spans="3:44" ht="9.6" customHeight="1">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row>
    <row r="63" spans="3:44" ht="9.6" customHeight="1">
      <c r="AL63" s="79" t="s">
        <v>94</v>
      </c>
      <c r="AM63" s="80"/>
      <c r="AN63" s="80"/>
      <c r="AO63" s="80"/>
      <c r="AP63" s="80"/>
      <c r="AQ63" s="81"/>
    </row>
    <row r="64" spans="3:44" ht="9.6" customHeight="1">
      <c r="AL64" s="70" t="str">
        <f>IF(依頼書!AL131="","",依頼書!AL131)</f>
        <v/>
      </c>
      <c r="AM64" s="71"/>
      <c r="AN64" s="71"/>
      <c r="AO64" s="71"/>
      <c r="AP64" s="71"/>
      <c r="AQ64" s="72"/>
    </row>
    <row r="65" spans="1:53" ht="9.6" customHeight="1">
      <c r="AL65" s="73"/>
      <c r="AM65" s="74"/>
      <c r="AN65" s="74"/>
      <c r="AO65" s="74"/>
      <c r="AP65" s="74"/>
      <c r="AQ65" s="75"/>
    </row>
    <row r="66" spans="1:53" ht="9.6" customHeight="1">
      <c r="AL66" s="76"/>
      <c r="AM66" s="77"/>
      <c r="AN66" s="77"/>
      <c r="AO66" s="77"/>
      <c r="AP66" s="77"/>
      <c r="AQ66" s="78"/>
    </row>
    <row r="80" spans="1:53" s="6" customFormat="1" ht="9.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row>
  </sheetData>
  <mergeCells count="117">
    <mergeCell ref="AG1:AJ1"/>
    <mergeCell ref="C57:AF61"/>
    <mergeCell ref="AO54:AQ54"/>
    <mergeCell ref="AJ57:AO58"/>
    <mergeCell ref="AP57:AQ58"/>
    <mergeCell ref="C4:U6"/>
    <mergeCell ref="AJ48:AL48"/>
    <mergeCell ref="AO48:AQ48"/>
    <mergeCell ref="AJ49:AL49"/>
    <mergeCell ref="AO49:AQ49"/>
    <mergeCell ref="AO50:AQ50"/>
    <mergeCell ref="AO51:AQ51"/>
    <mergeCell ref="AJ45:AL45"/>
    <mergeCell ref="AO45:AQ45"/>
    <mergeCell ref="AJ46:AL46"/>
    <mergeCell ref="AO46:AQ46"/>
    <mergeCell ref="AJ47:AL47"/>
    <mergeCell ref="AO47:AQ47"/>
    <mergeCell ref="AJ42:AL42"/>
    <mergeCell ref="AO42:AQ42"/>
    <mergeCell ref="AJ43:AL43"/>
    <mergeCell ref="AO43:AQ43"/>
    <mergeCell ref="AJ44:AL44"/>
    <mergeCell ref="AO44:AQ44"/>
    <mergeCell ref="AJ39:AL39"/>
    <mergeCell ref="AO39:AQ39"/>
    <mergeCell ref="AJ40:AL40"/>
    <mergeCell ref="AO40:AQ40"/>
    <mergeCell ref="AJ41:AL41"/>
    <mergeCell ref="AO41:AQ41"/>
    <mergeCell ref="AJ36:AL36"/>
    <mergeCell ref="AO36:AQ36"/>
    <mergeCell ref="AJ37:AL37"/>
    <mergeCell ref="AO37:AQ37"/>
    <mergeCell ref="AJ38:AL38"/>
    <mergeCell ref="AO38:AQ38"/>
    <mergeCell ref="AJ33:AL33"/>
    <mergeCell ref="AO33:AQ33"/>
    <mergeCell ref="AJ34:AL34"/>
    <mergeCell ref="AO34:AQ34"/>
    <mergeCell ref="AJ35:AL35"/>
    <mergeCell ref="AO35:AQ35"/>
    <mergeCell ref="AJ30:AL30"/>
    <mergeCell ref="AO30:AQ30"/>
    <mergeCell ref="AJ31:AL31"/>
    <mergeCell ref="AO31:AQ31"/>
    <mergeCell ref="AJ32:AL32"/>
    <mergeCell ref="AO32:AQ32"/>
    <mergeCell ref="AO28:AQ28"/>
    <mergeCell ref="AJ29:AL29"/>
    <mergeCell ref="AO29:AQ29"/>
    <mergeCell ref="AJ24:AL24"/>
    <mergeCell ref="AO24:AQ24"/>
    <mergeCell ref="AJ25:AL25"/>
    <mergeCell ref="AO25:AQ25"/>
    <mergeCell ref="AJ26:AL26"/>
    <mergeCell ref="AO26:AQ26"/>
    <mergeCell ref="AH49:AI49"/>
    <mergeCell ref="AL63:AQ63"/>
    <mergeCell ref="AL64:AQ66"/>
    <mergeCell ref="AJ21:AN21"/>
    <mergeCell ref="AO21:AQ21"/>
    <mergeCell ref="AJ22:AL22"/>
    <mergeCell ref="AO22:AQ22"/>
    <mergeCell ref="AJ23:AL23"/>
    <mergeCell ref="AO23:AQ23"/>
    <mergeCell ref="AH41:AI41"/>
    <mergeCell ref="AH42:AI42"/>
    <mergeCell ref="AH43:AI43"/>
    <mergeCell ref="AH44:AI44"/>
    <mergeCell ref="AH45:AI45"/>
    <mergeCell ref="AH46:AI46"/>
    <mergeCell ref="AH47:AI47"/>
    <mergeCell ref="AH48:AI48"/>
    <mergeCell ref="AH35:AI35"/>
    <mergeCell ref="AH36:AI36"/>
    <mergeCell ref="AH37:AI37"/>
    <mergeCell ref="AH38:AI38"/>
    <mergeCell ref="AJ27:AL27"/>
    <mergeCell ref="AO27:AQ27"/>
    <mergeCell ref="AJ28:AL28"/>
    <mergeCell ref="AH25:AI25"/>
    <mergeCell ref="AH26:AI26"/>
    <mergeCell ref="AH39:AI39"/>
    <mergeCell ref="AH40:AI40"/>
    <mergeCell ref="AH27:AI27"/>
    <mergeCell ref="AH28:AI28"/>
    <mergeCell ref="AH29:AI29"/>
    <mergeCell ref="AH30:AI30"/>
    <mergeCell ref="AH31:AI31"/>
    <mergeCell ref="AH32:AI32"/>
    <mergeCell ref="AH33:AI33"/>
    <mergeCell ref="AH34:AI34"/>
    <mergeCell ref="AO53:AQ53"/>
    <mergeCell ref="C21:I21"/>
    <mergeCell ref="J21:AG21"/>
    <mergeCell ref="AH21:AI21"/>
    <mergeCell ref="AH22:AI22"/>
    <mergeCell ref="C17:AQ17"/>
    <mergeCell ref="AL1:AM1"/>
    <mergeCell ref="AO1:AP1"/>
    <mergeCell ref="C2:AQ2"/>
    <mergeCell ref="C22:C34"/>
    <mergeCell ref="D22:I34"/>
    <mergeCell ref="C35:C46"/>
    <mergeCell ref="D35:I46"/>
    <mergeCell ref="C47:C52"/>
    <mergeCell ref="D47:I52"/>
    <mergeCell ref="AH50:AI50"/>
    <mergeCell ref="AJ50:AL50"/>
    <mergeCell ref="AH51:AI51"/>
    <mergeCell ref="AJ51:AL51"/>
    <mergeCell ref="AH52:AI52"/>
    <mergeCell ref="AJ52:AL52"/>
    <mergeCell ref="AO52:AQ52"/>
    <mergeCell ref="AH23:AI23"/>
    <mergeCell ref="AH24:AI24"/>
  </mergeCells>
  <phoneticPr fontId="3"/>
  <conditionalFormatting sqref="AJ23:AL23">
    <cfRule type="expression" dxfId="167" priority="77">
      <formula>(AH23&gt;=1)</formula>
    </cfRule>
    <cfRule type="expression" dxfId="166" priority="82">
      <formula>$A$24=TRUE</formula>
    </cfRule>
  </conditionalFormatting>
  <conditionalFormatting sqref="R40">
    <cfRule type="expression" dxfId="165" priority="80">
      <formula>(R40&gt;=1)</formula>
    </cfRule>
    <cfRule type="expression" dxfId="164" priority="81">
      <formula>$A$41=TRUE</formula>
    </cfRule>
  </conditionalFormatting>
  <conditionalFormatting sqref="AJ30:AL30">
    <cfRule type="expression" dxfId="163" priority="75">
      <formula>(AH30&gt;=1)</formula>
    </cfRule>
    <cfRule type="expression" dxfId="162" priority="76">
      <formula>$A$31=TRUE</formula>
    </cfRule>
  </conditionalFormatting>
  <conditionalFormatting sqref="AJ31:AL31">
    <cfRule type="expression" dxfId="161" priority="73">
      <formula>(AH31&gt;=1)</formula>
    </cfRule>
    <cfRule type="expression" dxfId="160" priority="74">
      <formula>$A$32=TRUE</formula>
    </cfRule>
  </conditionalFormatting>
  <conditionalFormatting sqref="AJ32:AL32">
    <cfRule type="expression" dxfId="159" priority="71">
      <formula>(AH32&gt;=1)</formula>
    </cfRule>
    <cfRule type="expression" dxfId="158" priority="72">
      <formula>$A$33=TRUE</formula>
    </cfRule>
  </conditionalFormatting>
  <conditionalFormatting sqref="AJ33:AL33">
    <cfRule type="expression" dxfId="157" priority="69">
      <formula>(AH33&gt;=1)</formula>
    </cfRule>
    <cfRule type="expression" dxfId="156" priority="70">
      <formula>$A$34=TRUE</formula>
    </cfRule>
  </conditionalFormatting>
  <conditionalFormatting sqref="AJ36:AL36">
    <cfRule type="expression" dxfId="155" priority="67">
      <formula>(AH36&gt;=1)</formula>
    </cfRule>
    <cfRule type="expression" dxfId="154" priority="68">
      <formula>$A$37=TRUE</formula>
    </cfRule>
  </conditionalFormatting>
  <conditionalFormatting sqref="AJ42:AL42">
    <cfRule type="expression" dxfId="153" priority="65">
      <formula>(AH42&gt;=1)</formula>
    </cfRule>
    <cfRule type="expression" dxfId="152" priority="66">
      <formula>$A$43=TRUE</formula>
    </cfRule>
  </conditionalFormatting>
  <conditionalFormatting sqref="AJ44:AL44">
    <cfRule type="expression" dxfId="151" priority="63">
      <formula>(AH44&gt;=1)</formula>
    </cfRule>
    <cfRule type="expression" dxfId="150" priority="64">
      <formula>$A$45=TRUE</formula>
    </cfRule>
  </conditionalFormatting>
  <conditionalFormatting sqref="AJ46:AL46">
    <cfRule type="expression" dxfId="149" priority="61">
      <formula>(AH46&gt;=1)</formula>
    </cfRule>
    <cfRule type="expression" dxfId="148" priority="62">
      <formula>$A$47=TRUE</formula>
    </cfRule>
  </conditionalFormatting>
  <conditionalFormatting sqref="AJ48:AL48">
    <cfRule type="expression" dxfId="147" priority="59">
      <formula>(AH48&gt;=1)</formula>
    </cfRule>
    <cfRule type="expression" dxfId="146" priority="60">
      <formula>$A$49=TRUE</formula>
    </cfRule>
  </conditionalFormatting>
  <conditionalFormatting sqref="AJ49:AL49">
    <cfRule type="expression" dxfId="145" priority="57">
      <formula>(AH49&gt;=1)</formula>
    </cfRule>
    <cfRule type="expression" dxfId="144" priority="58">
      <formula>$A$50=TRUE</formula>
    </cfRule>
  </conditionalFormatting>
  <conditionalFormatting sqref="AJ51:AL51">
    <cfRule type="expression" dxfId="143" priority="55">
      <formula>(AH51&gt;=1)</formula>
    </cfRule>
    <cfRule type="expression" dxfId="142" priority="56">
      <formula>$A$52=TRUE</formula>
    </cfRule>
  </conditionalFormatting>
  <conditionalFormatting sqref="AJ52:AL52">
    <cfRule type="expression" dxfId="141" priority="53">
      <formula>(AH52&gt;=1)</formula>
    </cfRule>
    <cfRule type="expression" dxfId="140" priority="54">
      <formula>$A$53=TRUE</formula>
    </cfRule>
  </conditionalFormatting>
  <conditionalFormatting sqref="AJ37:AL37">
    <cfRule type="expression" dxfId="139" priority="51">
      <formula>(AH37&gt;=1)</formula>
    </cfRule>
    <cfRule type="expression" dxfId="138" priority="52">
      <formula>$A$38=TRUE</formula>
    </cfRule>
  </conditionalFormatting>
  <conditionalFormatting sqref="AJ40:AL40">
    <cfRule type="expression" dxfId="137" priority="49">
      <formula>AND(R40&gt;=1,AH40&gt;=1)</formula>
    </cfRule>
    <cfRule type="expression" dxfId="136" priority="50">
      <formula>$A$41=TRUE</formula>
    </cfRule>
  </conditionalFormatting>
  <conditionalFormatting sqref="AH23:AH52">
    <cfRule type="expression" dxfId="135" priority="78">
      <formula>(AH23&gt;=1)</formula>
    </cfRule>
    <cfRule type="expression" dxfId="134" priority="79">
      <formula>$A$24=TRUE</formula>
    </cfRule>
  </conditionalFormatting>
  <conditionalFormatting sqref="AJ26">
    <cfRule type="expression" dxfId="133" priority="47">
      <formula>(AH26&gt;=1)</formula>
    </cfRule>
    <cfRule type="expression" dxfId="132" priority="48">
      <formula>$A$27=TRUE</formula>
    </cfRule>
  </conditionalFormatting>
  <conditionalFormatting sqref="J25:K25">
    <cfRule type="expression" dxfId="131" priority="45">
      <formula>OR($A$26=TRUE,$A$28=TRUE,$A$29=TRUE)</formula>
    </cfRule>
    <cfRule type="expression" dxfId="130" priority="46">
      <formula>$A$25=TRUE</formula>
    </cfRule>
  </conditionalFormatting>
  <conditionalFormatting sqref="J27:K27">
    <cfRule type="expression" dxfId="129" priority="43">
      <formula>OR($A$26=TRUE,$A$28=TRUE,$A$29=TRUE)</formula>
    </cfRule>
    <cfRule type="expression" dxfId="128" priority="44">
      <formula>$A$25=TRUE</formula>
    </cfRule>
  </conditionalFormatting>
  <conditionalFormatting sqref="J28:K28">
    <cfRule type="expression" dxfId="127" priority="41">
      <formula>OR($A$26=TRUE,$A$28=TRUE,$A$29=TRUE)</formula>
    </cfRule>
    <cfRule type="expression" dxfId="126" priority="42">
      <formula>$A$25=TRUE</formula>
    </cfRule>
  </conditionalFormatting>
  <conditionalFormatting sqref="AJ25">
    <cfRule type="expression" dxfId="125" priority="39">
      <formula>(AH25&gt;=1)</formula>
    </cfRule>
    <cfRule type="expression" dxfId="124" priority="40">
      <formula>$A$26=TRUE</formula>
    </cfRule>
  </conditionalFormatting>
  <conditionalFormatting sqref="AJ27">
    <cfRule type="expression" dxfId="123" priority="37">
      <formula>(AH27&gt;=1)</formula>
    </cfRule>
    <cfRule type="expression" dxfId="122" priority="38">
      <formula>$A$28=TRUE</formula>
    </cfRule>
  </conditionalFormatting>
  <conditionalFormatting sqref="AJ28">
    <cfRule type="expression" dxfId="121" priority="35">
      <formula>(AH28&gt;=1)</formula>
    </cfRule>
    <cfRule type="expression" dxfId="120" priority="36">
      <formula>$A$29=TRUE</formula>
    </cfRule>
  </conditionalFormatting>
  <conditionalFormatting sqref="J23">
    <cfRule type="expression" dxfId="119" priority="33">
      <formula>OR($A$24=TRUE,$A$25=TRUE)</formula>
    </cfRule>
    <cfRule type="expression" dxfId="118" priority="34">
      <formula>$A$23=TRUE</formula>
    </cfRule>
  </conditionalFormatting>
  <conditionalFormatting sqref="J24">
    <cfRule type="expression" dxfId="117" priority="31">
      <formula>OR($A$24=TRUE,$A$25=TRUE)</formula>
    </cfRule>
    <cfRule type="expression" dxfId="116" priority="32">
      <formula>$A$23=TRUE</formula>
    </cfRule>
  </conditionalFormatting>
  <conditionalFormatting sqref="J30">
    <cfRule type="expression" dxfId="115" priority="29">
      <formula>OR($A$31=TRUE,$A$32=TRUE,$A$33=TRUE,$A$34=TRUE)</formula>
    </cfRule>
    <cfRule type="expression" dxfId="114" priority="30">
      <formula>$A$23=TRUE</formula>
    </cfRule>
  </conditionalFormatting>
  <conditionalFormatting sqref="J31">
    <cfRule type="expression" dxfId="113" priority="27">
      <formula>OR($A$31=TRUE,$A$32=TRUE,$A$33=TRUE,$A$34=TRUE)</formula>
    </cfRule>
    <cfRule type="expression" dxfId="112" priority="28">
      <formula>$A$23=TRUE</formula>
    </cfRule>
  </conditionalFormatting>
  <conditionalFormatting sqref="J32">
    <cfRule type="expression" dxfId="111" priority="25">
      <formula>OR($A$31=TRUE,$A$32=TRUE,$A$33=TRUE,$A$34=TRUE)</formula>
    </cfRule>
    <cfRule type="expression" dxfId="110" priority="26">
      <formula>$A$23=TRUE</formula>
    </cfRule>
  </conditionalFormatting>
  <conditionalFormatting sqref="J33">
    <cfRule type="expression" dxfId="109" priority="23">
      <formula>OR($A$31=TRUE,$A$32=TRUE,$A$33=TRUE,$A$34=TRUE)</formula>
    </cfRule>
    <cfRule type="expression" dxfId="108" priority="24">
      <formula>$A$23=TRUE</formula>
    </cfRule>
  </conditionalFormatting>
  <conditionalFormatting sqref="J36">
    <cfRule type="expression" dxfId="107" priority="21">
      <formula>OR($A$37=TRUE,$A$38=TRUE)</formula>
    </cfRule>
    <cfRule type="expression" dxfId="106" priority="22">
      <formula>$A$36=TRUE</formula>
    </cfRule>
  </conditionalFormatting>
  <conditionalFormatting sqref="C35:C46">
    <cfRule type="expression" dxfId="105" priority="19">
      <formula>$A$36=TRUE</formula>
    </cfRule>
    <cfRule type="expression" dxfId="104" priority="20">
      <formula>$A$34=TRUE</formula>
    </cfRule>
  </conditionalFormatting>
  <conditionalFormatting sqref="J37">
    <cfRule type="expression" dxfId="103" priority="17">
      <formula>OR($A$37=TRUE,$A$38=TRUE)</formula>
    </cfRule>
    <cfRule type="expression" dxfId="102" priority="18">
      <formula>$A$36=TRUE</formula>
    </cfRule>
  </conditionalFormatting>
  <conditionalFormatting sqref="J40">
    <cfRule type="expression" dxfId="101" priority="15">
      <formula>OR($A$41=TRUE,$A$43=TRUE)</formula>
    </cfRule>
    <cfRule type="expression" dxfId="100" priority="16">
      <formula>$A$36=TRUE</formula>
    </cfRule>
  </conditionalFormatting>
  <conditionalFormatting sqref="J42">
    <cfRule type="expression" dxfId="99" priority="13">
      <formula>OR($A$41=TRUE,$A$43=TRUE)</formula>
    </cfRule>
    <cfRule type="expression" dxfId="98" priority="14">
      <formula>$A$36=TRUE</formula>
    </cfRule>
  </conditionalFormatting>
  <conditionalFormatting sqref="J44">
    <cfRule type="expression" dxfId="97" priority="11">
      <formula>OR($A$45=TRUE,$A$47=TRUE)</formula>
    </cfRule>
    <cfRule type="expression" dxfId="96" priority="12">
      <formula>$A$36=TRUE</formula>
    </cfRule>
  </conditionalFormatting>
  <conditionalFormatting sqref="J46">
    <cfRule type="expression" dxfId="95" priority="9">
      <formula>OR($A$45=TRUE,$A$47=TRUE)</formula>
    </cfRule>
    <cfRule type="expression" dxfId="94" priority="10">
      <formula>$A$36=TRUE</formula>
    </cfRule>
  </conditionalFormatting>
  <conditionalFormatting sqref="C47:C52">
    <cfRule type="expression" dxfId="93" priority="7">
      <formula>$A$48=TRUE</formula>
    </cfRule>
    <cfRule type="expression" dxfId="92" priority="8">
      <formula>$A$45=TRUE</formula>
    </cfRule>
  </conditionalFormatting>
  <conditionalFormatting sqref="J48">
    <cfRule type="expression" dxfId="91" priority="5">
      <formula>OR($A$49=TRUE,$A$50=TRUE)</formula>
    </cfRule>
    <cfRule type="expression" dxfId="90" priority="6">
      <formula>$A$48=TRUE</formula>
    </cfRule>
  </conditionalFormatting>
  <conditionalFormatting sqref="J49">
    <cfRule type="expression" dxfId="89" priority="3">
      <formula>OR($A$49=TRUE,$A$50=TRUE)</formula>
    </cfRule>
    <cfRule type="expression" dxfId="88" priority="4">
      <formula>$A$48=TRUE</formula>
    </cfRule>
  </conditionalFormatting>
  <conditionalFormatting sqref="J52">
    <cfRule type="expression" dxfId="87" priority="1">
      <formula>OR($A$52=TRUE,$A$53=TRUE)</formula>
    </cfRule>
    <cfRule type="expression" dxfId="86" priority="2">
      <formula>$A$48=TRUE</formula>
    </cfRule>
  </conditionalFormatting>
  <conditionalFormatting sqref="J51">
    <cfRule type="expression" dxfId="85" priority="83">
      <formula>OR($A$448=TRUE,$A$53=TRUE)</formula>
    </cfRule>
    <cfRule type="expression" dxfId="84" priority="84">
      <formula>$A$48=TRUE</formula>
    </cfRule>
  </conditionalFormatting>
  <pageMargins left="0.70866141732283472" right="0.70866141732283472" top="0.74803149606299213" bottom="0.74803149606299213" header="0.31496062992125984" footer="0.31496062992125984"/>
  <pageSetup paperSize="9" scale="110" orientation="portrait" r:id="rId1"/>
  <headerFooter>
    <oddHeader>&amp;R&amp;6v1.1.0  2018年11月7日</oddHeader>
    <oddFooter>&amp;C&amp;P／&amp;N</oddFooter>
  </headerFooter>
  <rowBreaks count="1" manualBreakCount="1">
    <brk id="67" min="27"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6165" r:id="rId4" name="Check Box 21">
              <controlPr defaultSize="0" autoFill="0" autoLine="0" autoPict="0">
                <anchor moveWithCells="1">
                  <from>
                    <xdr:col>1</xdr:col>
                    <xdr:colOff>114300</xdr:colOff>
                    <xdr:row>26</xdr:row>
                    <xdr:rowOff>47625</xdr:rowOff>
                  </from>
                  <to>
                    <xdr:col>3</xdr:col>
                    <xdr:colOff>95250</xdr:colOff>
                    <xdr:row>28</xdr:row>
                    <xdr:rowOff>47625</xdr:rowOff>
                  </to>
                </anchor>
              </controlPr>
            </control>
          </mc:Choice>
        </mc:AlternateContent>
        <mc:AlternateContent xmlns:mc="http://schemas.openxmlformats.org/markup-compatibility/2006">
          <mc:Choice Requires="x14">
            <control shapeId="6166" r:id="rId5" name="Check Box 22">
              <controlPr defaultSize="0" autoFill="0" autoLine="0" autoPict="0">
                <anchor moveWithCells="1">
                  <from>
                    <xdr:col>1</xdr:col>
                    <xdr:colOff>114300</xdr:colOff>
                    <xdr:row>38</xdr:row>
                    <xdr:rowOff>114300</xdr:rowOff>
                  </from>
                  <to>
                    <xdr:col>3</xdr:col>
                    <xdr:colOff>95250</xdr:colOff>
                    <xdr:row>41</xdr:row>
                    <xdr:rowOff>0</xdr:rowOff>
                  </to>
                </anchor>
              </controlPr>
            </control>
          </mc:Choice>
        </mc:AlternateContent>
        <mc:AlternateContent xmlns:mc="http://schemas.openxmlformats.org/markup-compatibility/2006">
          <mc:Choice Requires="x14">
            <control shapeId="6167" r:id="rId6" name="Check Box 23">
              <controlPr defaultSize="0" autoFill="0" autoLine="0" autoPict="0">
                <anchor moveWithCells="1">
                  <from>
                    <xdr:col>1</xdr:col>
                    <xdr:colOff>114300</xdr:colOff>
                    <xdr:row>48</xdr:row>
                    <xdr:rowOff>0</xdr:rowOff>
                  </from>
                  <to>
                    <xdr:col>3</xdr:col>
                    <xdr:colOff>95250</xdr:colOff>
                    <xdr:row>50</xdr:row>
                    <xdr:rowOff>0</xdr:rowOff>
                  </to>
                </anchor>
              </controlPr>
            </control>
          </mc:Choice>
        </mc:AlternateContent>
        <mc:AlternateContent xmlns:mc="http://schemas.openxmlformats.org/markup-compatibility/2006">
          <mc:Choice Requires="x14">
            <control shapeId="6168" r:id="rId7" name="Check Box 24">
              <controlPr defaultSize="0" autoFill="0" autoLine="0" autoPict="0">
                <anchor moveWithCells="1">
                  <from>
                    <xdr:col>9</xdr:col>
                    <xdr:colOff>114300</xdr:colOff>
                    <xdr:row>21</xdr:row>
                    <xdr:rowOff>57150</xdr:rowOff>
                  </from>
                  <to>
                    <xdr:col>11</xdr:col>
                    <xdr:colOff>95250</xdr:colOff>
                    <xdr:row>23</xdr:row>
                    <xdr:rowOff>57150</xdr:rowOff>
                  </to>
                </anchor>
              </controlPr>
            </control>
          </mc:Choice>
        </mc:AlternateContent>
        <mc:AlternateContent xmlns:mc="http://schemas.openxmlformats.org/markup-compatibility/2006">
          <mc:Choice Requires="x14">
            <control shapeId="6169" r:id="rId8" name="Check Box 25">
              <controlPr defaultSize="0" autoFill="0" autoLine="0" autoPict="0">
                <anchor moveWithCells="1">
                  <from>
                    <xdr:col>9</xdr:col>
                    <xdr:colOff>114300</xdr:colOff>
                    <xdr:row>22</xdr:row>
                    <xdr:rowOff>57150</xdr:rowOff>
                  </from>
                  <to>
                    <xdr:col>11</xdr:col>
                    <xdr:colOff>95250</xdr:colOff>
                    <xdr:row>24</xdr:row>
                    <xdr:rowOff>57150</xdr:rowOff>
                  </to>
                </anchor>
              </controlPr>
            </control>
          </mc:Choice>
        </mc:AlternateContent>
        <mc:AlternateContent xmlns:mc="http://schemas.openxmlformats.org/markup-compatibility/2006">
          <mc:Choice Requires="x14">
            <control shapeId="6170" r:id="rId9" name="Check Box 26">
              <controlPr defaultSize="0" autoFill="0" autoLine="0" autoPict="0">
                <anchor moveWithCells="1">
                  <from>
                    <xdr:col>9</xdr:col>
                    <xdr:colOff>114300</xdr:colOff>
                    <xdr:row>28</xdr:row>
                    <xdr:rowOff>57150</xdr:rowOff>
                  </from>
                  <to>
                    <xdr:col>11</xdr:col>
                    <xdr:colOff>95250</xdr:colOff>
                    <xdr:row>30</xdr:row>
                    <xdr:rowOff>57150</xdr:rowOff>
                  </to>
                </anchor>
              </controlPr>
            </control>
          </mc:Choice>
        </mc:AlternateContent>
        <mc:AlternateContent xmlns:mc="http://schemas.openxmlformats.org/markup-compatibility/2006">
          <mc:Choice Requires="x14">
            <control shapeId="6171" r:id="rId10" name="Check Box 27">
              <controlPr defaultSize="0" autoFill="0" autoLine="0" autoPict="0">
                <anchor moveWithCells="1">
                  <from>
                    <xdr:col>9</xdr:col>
                    <xdr:colOff>114300</xdr:colOff>
                    <xdr:row>29</xdr:row>
                    <xdr:rowOff>57150</xdr:rowOff>
                  </from>
                  <to>
                    <xdr:col>11</xdr:col>
                    <xdr:colOff>95250</xdr:colOff>
                    <xdr:row>31</xdr:row>
                    <xdr:rowOff>57150</xdr:rowOff>
                  </to>
                </anchor>
              </controlPr>
            </control>
          </mc:Choice>
        </mc:AlternateContent>
        <mc:AlternateContent xmlns:mc="http://schemas.openxmlformats.org/markup-compatibility/2006">
          <mc:Choice Requires="x14">
            <control shapeId="6172" r:id="rId11" name="Check Box 28">
              <controlPr defaultSize="0" autoFill="0" autoLine="0" autoPict="0">
                <anchor moveWithCells="1">
                  <from>
                    <xdr:col>9</xdr:col>
                    <xdr:colOff>114300</xdr:colOff>
                    <xdr:row>30</xdr:row>
                    <xdr:rowOff>57150</xdr:rowOff>
                  </from>
                  <to>
                    <xdr:col>11</xdr:col>
                    <xdr:colOff>95250</xdr:colOff>
                    <xdr:row>32</xdr:row>
                    <xdr:rowOff>57150</xdr:rowOff>
                  </to>
                </anchor>
              </controlPr>
            </control>
          </mc:Choice>
        </mc:AlternateContent>
        <mc:AlternateContent xmlns:mc="http://schemas.openxmlformats.org/markup-compatibility/2006">
          <mc:Choice Requires="x14">
            <control shapeId="6173" r:id="rId12" name="Check Box 29">
              <controlPr defaultSize="0" autoFill="0" autoLine="0" autoPict="0">
                <anchor moveWithCells="1">
                  <from>
                    <xdr:col>9</xdr:col>
                    <xdr:colOff>114300</xdr:colOff>
                    <xdr:row>31</xdr:row>
                    <xdr:rowOff>57150</xdr:rowOff>
                  </from>
                  <to>
                    <xdr:col>11</xdr:col>
                    <xdr:colOff>95250</xdr:colOff>
                    <xdr:row>33</xdr:row>
                    <xdr:rowOff>57150</xdr:rowOff>
                  </to>
                </anchor>
              </controlPr>
            </control>
          </mc:Choice>
        </mc:AlternateContent>
        <mc:AlternateContent xmlns:mc="http://schemas.openxmlformats.org/markup-compatibility/2006">
          <mc:Choice Requires="x14">
            <control shapeId="6174" r:id="rId13" name="Check Box 30">
              <controlPr defaultSize="0" autoFill="0" autoLine="0" autoPict="0">
                <anchor moveWithCells="1">
                  <from>
                    <xdr:col>9</xdr:col>
                    <xdr:colOff>114300</xdr:colOff>
                    <xdr:row>34</xdr:row>
                    <xdr:rowOff>57150</xdr:rowOff>
                  </from>
                  <to>
                    <xdr:col>11</xdr:col>
                    <xdr:colOff>95250</xdr:colOff>
                    <xdr:row>36</xdr:row>
                    <xdr:rowOff>57150</xdr:rowOff>
                  </to>
                </anchor>
              </controlPr>
            </control>
          </mc:Choice>
        </mc:AlternateContent>
        <mc:AlternateContent xmlns:mc="http://schemas.openxmlformats.org/markup-compatibility/2006">
          <mc:Choice Requires="x14">
            <control shapeId="6175" r:id="rId14" name="Check Box 31">
              <controlPr defaultSize="0" autoFill="0" autoLine="0" autoPict="0">
                <anchor moveWithCells="1">
                  <from>
                    <xdr:col>9</xdr:col>
                    <xdr:colOff>114300</xdr:colOff>
                    <xdr:row>35</xdr:row>
                    <xdr:rowOff>57150</xdr:rowOff>
                  </from>
                  <to>
                    <xdr:col>11</xdr:col>
                    <xdr:colOff>95250</xdr:colOff>
                    <xdr:row>37</xdr:row>
                    <xdr:rowOff>57150</xdr:rowOff>
                  </to>
                </anchor>
              </controlPr>
            </control>
          </mc:Choice>
        </mc:AlternateContent>
        <mc:AlternateContent xmlns:mc="http://schemas.openxmlformats.org/markup-compatibility/2006">
          <mc:Choice Requires="x14">
            <control shapeId="6176" r:id="rId15" name="Check Box 32">
              <controlPr defaultSize="0" autoFill="0" autoLine="0" autoPict="0">
                <anchor moveWithCells="1">
                  <from>
                    <xdr:col>9</xdr:col>
                    <xdr:colOff>114300</xdr:colOff>
                    <xdr:row>38</xdr:row>
                    <xdr:rowOff>57150</xdr:rowOff>
                  </from>
                  <to>
                    <xdr:col>11</xdr:col>
                    <xdr:colOff>95250</xdr:colOff>
                    <xdr:row>40</xdr:row>
                    <xdr:rowOff>57150</xdr:rowOff>
                  </to>
                </anchor>
              </controlPr>
            </control>
          </mc:Choice>
        </mc:AlternateContent>
        <mc:AlternateContent xmlns:mc="http://schemas.openxmlformats.org/markup-compatibility/2006">
          <mc:Choice Requires="x14">
            <control shapeId="6177" r:id="rId16" name="Check Box 33">
              <controlPr defaultSize="0" autoFill="0" autoLine="0" autoPict="0">
                <anchor moveWithCells="1">
                  <from>
                    <xdr:col>9</xdr:col>
                    <xdr:colOff>114300</xdr:colOff>
                    <xdr:row>40</xdr:row>
                    <xdr:rowOff>57150</xdr:rowOff>
                  </from>
                  <to>
                    <xdr:col>11</xdr:col>
                    <xdr:colOff>95250</xdr:colOff>
                    <xdr:row>42</xdr:row>
                    <xdr:rowOff>57150</xdr:rowOff>
                  </to>
                </anchor>
              </controlPr>
            </control>
          </mc:Choice>
        </mc:AlternateContent>
        <mc:AlternateContent xmlns:mc="http://schemas.openxmlformats.org/markup-compatibility/2006">
          <mc:Choice Requires="x14">
            <control shapeId="6178" r:id="rId17" name="Check Box 34">
              <controlPr defaultSize="0" autoFill="0" autoLine="0" autoPict="0">
                <anchor moveWithCells="1">
                  <from>
                    <xdr:col>9</xdr:col>
                    <xdr:colOff>114300</xdr:colOff>
                    <xdr:row>42</xdr:row>
                    <xdr:rowOff>57150</xdr:rowOff>
                  </from>
                  <to>
                    <xdr:col>11</xdr:col>
                    <xdr:colOff>95250</xdr:colOff>
                    <xdr:row>44</xdr:row>
                    <xdr:rowOff>57150</xdr:rowOff>
                  </to>
                </anchor>
              </controlPr>
            </control>
          </mc:Choice>
        </mc:AlternateContent>
        <mc:AlternateContent xmlns:mc="http://schemas.openxmlformats.org/markup-compatibility/2006">
          <mc:Choice Requires="x14">
            <control shapeId="6179" r:id="rId18" name="Check Box 35">
              <controlPr defaultSize="0" autoFill="0" autoLine="0" autoPict="0">
                <anchor moveWithCells="1">
                  <from>
                    <xdr:col>9</xdr:col>
                    <xdr:colOff>114300</xdr:colOff>
                    <xdr:row>44</xdr:row>
                    <xdr:rowOff>57150</xdr:rowOff>
                  </from>
                  <to>
                    <xdr:col>11</xdr:col>
                    <xdr:colOff>95250</xdr:colOff>
                    <xdr:row>46</xdr:row>
                    <xdr:rowOff>57150</xdr:rowOff>
                  </to>
                </anchor>
              </controlPr>
            </control>
          </mc:Choice>
        </mc:AlternateContent>
        <mc:AlternateContent xmlns:mc="http://schemas.openxmlformats.org/markup-compatibility/2006">
          <mc:Choice Requires="x14">
            <control shapeId="6180" r:id="rId19" name="Check Box 36">
              <controlPr defaultSize="0" autoFill="0" autoLine="0" autoPict="0">
                <anchor moveWithCells="1">
                  <from>
                    <xdr:col>9</xdr:col>
                    <xdr:colOff>114300</xdr:colOff>
                    <xdr:row>46</xdr:row>
                    <xdr:rowOff>57150</xdr:rowOff>
                  </from>
                  <to>
                    <xdr:col>11</xdr:col>
                    <xdr:colOff>95250</xdr:colOff>
                    <xdr:row>48</xdr:row>
                    <xdr:rowOff>57150</xdr:rowOff>
                  </to>
                </anchor>
              </controlPr>
            </control>
          </mc:Choice>
        </mc:AlternateContent>
        <mc:AlternateContent xmlns:mc="http://schemas.openxmlformats.org/markup-compatibility/2006">
          <mc:Choice Requires="x14">
            <control shapeId="6181" r:id="rId20" name="Check Box 37">
              <controlPr defaultSize="0" autoFill="0" autoLine="0" autoPict="0">
                <anchor moveWithCells="1">
                  <from>
                    <xdr:col>9</xdr:col>
                    <xdr:colOff>114300</xdr:colOff>
                    <xdr:row>47</xdr:row>
                    <xdr:rowOff>57150</xdr:rowOff>
                  </from>
                  <to>
                    <xdr:col>11</xdr:col>
                    <xdr:colOff>95250</xdr:colOff>
                    <xdr:row>49</xdr:row>
                    <xdr:rowOff>57150</xdr:rowOff>
                  </to>
                </anchor>
              </controlPr>
            </control>
          </mc:Choice>
        </mc:AlternateContent>
        <mc:AlternateContent xmlns:mc="http://schemas.openxmlformats.org/markup-compatibility/2006">
          <mc:Choice Requires="x14">
            <control shapeId="6182" r:id="rId21" name="Check Box 38">
              <controlPr defaultSize="0" autoFill="0" autoLine="0" autoPict="0">
                <anchor moveWithCells="1">
                  <from>
                    <xdr:col>9</xdr:col>
                    <xdr:colOff>114300</xdr:colOff>
                    <xdr:row>49</xdr:row>
                    <xdr:rowOff>57150</xdr:rowOff>
                  </from>
                  <to>
                    <xdr:col>11</xdr:col>
                    <xdr:colOff>95250</xdr:colOff>
                    <xdr:row>51</xdr:row>
                    <xdr:rowOff>57150</xdr:rowOff>
                  </to>
                </anchor>
              </controlPr>
            </control>
          </mc:Choice>
        </mc:AlternateContent>
        <mc:AlternateContent xmlns:mc="http://schemas.openxmlformats.org/markup-compatibility/2006">
          <mc:Choice Requires="x14">
            <control shapeId="6183" r:id="rId22" name="Check Box 39">
              <controlPr defaultSize="0" autoFill="0" autoLine="0" autoPict="0">
                <anchor moveWithCells="1">
                  <from>
                    <xdr:col>9</xdr:col>
                    <xdr:colOff>114300</xdr:colOff>
                    <xdr:row>50</xdr:row>
                    <xdr:rowOff>57150</xdr:rowOff>
                  </from>
                  <to>
                    <xdr:col>11</xdr:col>
                    <xdr:colOff>95250</xdr:colOff>
                    <xdr:row>52</xdr:row>
                    <xdr:rowOff>57150</xdr:rowOff>
                  </to>
                </anchor>
              </controlPr>
            </control>
          </mc:Choice>
        </mc:AlternateContent>
        <mc:AlternateContent xmlns:mc="http://schemas.openxmlformats.org/markup-compatibility/2006">
          <mc:Choice Requires="x14">
            <control shapeId="6184" r:id="rId23" name="Check Box 40">
              <controlPr defaultSize="0" autoFill="0" autoLine="0" autoPict="0">
                <anchor moveWithCells="1">
                  <from>
                    <xdr:col>10</xdr:col>
                    <xdr:colOff>104775</xdr:colOff>
                    <xdr:row>23</xdr:row>
                    <xdr:rowOff>57150</xdr:rowOff>
                  </from>
                  <to>
                    <xdr:col>12</xdr:col>
                    <xdr:colOff>95250</xdr:colOff>
                    <xdr:row>25</xdr:row>
                    <xdr:rowOff>57150</xdr:rowOff>
                  </to>
                </anchor>
              </controlPr>
            </control>
          </mc:Choice>
        </mc:AlternateContent>
        <mc:AlternateContent xmlns:mc="http://schemas.openxmlformats.org/markup-compatibility/2006">
          <mc:Choice Requires="x14">
            <control shapeId="6185" r:id="rId24" name="Check Box 41">
              <controlPr defaultSize="0" autoFill="0" autoLine="0" autoPict="0">
                <anchor moveWithCells="1">
                  <from>
                    <xdr:col>11</xdr:col>
                    <xdr:colOff>114300</xdr:colOff>
                    <xdr:row>24</xdr:row>
                    <xdr:rowOff>57150</xdr:rowOff>
                  </from>
                  <to>
                    <xdr:col>13</xdr:col>
                    <xdr:colOff>95250</xdr:colOff>
                    <xdr:row>26</xdr:row>
                    <xdr:rowOff>57150</xdr:rowOff>
                  </to>
                </anchor>
              </controlPr>
            </control>
          </mc:Choice>
        </mc:AlternateContent>
        <mc:AlternateContent xmlns:mc="http://schemas.openxmlformats.org/markup-compatibility/2006">
          <mc:Choice Requires="x14">
            <control shapeId="6186" r:id="rId25" name="Check Box 42">
              <controlPr defaultSize="0" autoFill="0" autoLine="0" autoPict="0">
                <anchor moveWithCells="1">
                  <from>
                    <xdr:col>10</xdr:col>
                    <xdr:colOff>104775</xdr:colOff>
                    <xdr:row>25</xdr:row>
                    <xdr:rowOff>57150</xdr:rowOff>
                  </from>
                  <to>
                    <xdr:col>12</xdr:col>
                    <xdr:colOff>95250</xdr:colOff>
                    <xdr:row>27</xdr:row>
                    <xdr:rowOff>57150</xdr:rowOff>
                  </to>
                </anchor>
              </controlPr>
            </control>
          </mc:Choice>
        </mc:AlternateContent>
        <mc:AlternateContent xmlns:mc="http://schemas.openxmlformats.org/markup-compatibility/2006">
          <mc:Choice Requires="x14">
            <control shapeId="6187" r:id="rId26" name="Check Box 43">
              <controlPr defaultSize="0" autoFill="0" autoLine="0" autoPict="0">
                <anchor moveWithCells="1">
                  <from>
                    <xdr:col>10</xdr:col>
                    <xdr:colOff>104775</xdr:colOff>
                    <xdr:row>26</xdr:row>
                    <xdr:rowOff>57150</xdr:rowOff>
                  </from>
                  <to>
                    <xdr:col>12</xdr:col>
                    <xdr:colOff>95250</xdr:colOff>
                    <xdr:row>28</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80"/>
  <sheetViews>
    <sheetView view="pageBreakPreview" zoomScaleNormal="100" zoomScaleSheetLayoutView="100" workbookViewId="0">
      <selection activeCell="BQ49" sqref="BQ49"/>
    </sheetView>
  </sheetViews>
  <sheetFormatPr defaultColWidth="1.75" defaultRowHeight="9.6" customHeight="1"/>
  <cols>
    <col min="1" max="1" width="4.25" style="2" customWidth="1"/>
    <col min="2" max="15" width="1.75" style="2"/>
    <col min="16" max="16" width="2.375" style="2" bestFit="1" customWidth="1"/>
    <col min="17" max="22" width="1.75" style="2"/>
    <col min="23" max="23" width="1.75" style="2" customWidth="1"/>
    <col min="24" max="42" width="1.75" style="2"/>
    <col min="43" max="43" width="1.75" style="2" customWidth="1"/>
    <col min="44" max="47" width="1.75" style="2"/>
    <col min="48" max="50" width="1.75" style="2" customWidth="1"/>
    <col min="51" max="16384" width="1.75" style="2"/>
  </cols>
  <sheetData>
    <row r="1" spans="3:43" ht="15" customHeight="1">
      <c r="AG1" s="130"/>
      <c r="AH1" s="130"/>
      <c r="AI1" s="130"/>
      <c r="AJ1" s="130"/>
      <c r="AK1" s="3" t="s">
        <v>83</v>
      </c>
      <c r="AL1" s="86"/>
      <c r="AM1" s="86"/>
      <c r="AN1" s="3" t="s">
        <v>82</v>
      </c>
      <c r="AO1" s="86"/>
      <c r="AP1" s="86"/>
      <c r="AQ1" s="3" t="s">
        <v>81</v>
      </c>
    </row>
    <row r="2" spans="3:43" ht="22.9" customHeight="1">
      <c r="C2" s="90" t="s">
        <v>120</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row>
    <row r="3" spans="3:43" ht="7.9" customHeight="1">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3:43" ht="15" customHeight="1">
      <c r="C4" s="166" t="str">
        <f>IF(依頼書!N102="","",依頼書!N102)</f>
        <v/>
      </c>
      <c r="D4" s="166"/>
      <c r="E4" s="166"/>
      <c r="F4" s="166"/>
      <c r="G4" s="166"/>
      <c r="H4" s="166"/>
      <c r="I4" s="166"/>
      <c r="J4" s="166"/>
      <c r="K4" s="166"/>
      <c r="L4" s="166"/>
      <c r="M4" s="166"/>
      <c r="N4" s="166"/>
      <c r="O4" s="166"/>
      <c r="P4" s="166"/>
      <c r="Q4" s="166"/>
      <c r="R4" s="166"/>
      <c r="S4" s="166"/>
      <c r="T4" s="166"/>
      <c r="U4" s="166"/>
      <c r="V4" s="6"/>
      <c r="W4" s="6"/>
      <c r="X4" s="5"/>
    </row>
    <row r="5" spans="3:43" ht="9.6" customHeight="1">
      <c r="C5" s="166"/>
      <c r="D5" s="166"/>
      <c r="E5" s="166"/>
      <c r="F5" s="166"/>
      <c r="G5" s="166"/>
      <c r="H5" s="166"/>
      <c r="I5" s="166"/>
      <c r="J5" s="166"/>
      <c r="K5" s="166"/>
      <c r="L5" s="166"/>
      <c r="M5" s="166"/>
      <c r="N5" s="166"/>
      <c r="O5" s="166"/>
      <c r="P5" s="166"/>
      <c r="Q5" s="166"/>
      <c r="R5" s="166"/>
      <c r="S5" s="166"/>
      <c r="T5" s="166"/>
      <c r="U5" s="166"/>
      <c r="V5" s="6"/>
      <c r="W5" s="6"/>
    </row>
    <row r="6" spans="3:43" ht="9.6" customHeight="1">
      <c r="C6" s="167"/>
      <c r="D6" s="167"/>
      <c r="E6" s="167"/>
      <c r="F6" s="167"/>
      <c r="G6" s="167"/>
      <c r="H6" s="167"/>
      <c r="I6" s="167"/>
      <c r="J6" s="167"/>
      <c r="K6" s="167"/>
      <c r="L6" s="167"/>
      <c r="M6" s="167"/>
      <c r="N6" s="167"/>
      <c r="O6" s="167"/>
      <c r="P6" s="167"/>
      <c r="Q6" s="167"/>
      <c r="R6" s="167"/>
      <c r="S6" s="167"/>
      <c r="T6" s="167"/>
      <c r="U6" s="167"/>
      <c r="V6" s="6"/>
      <c r="W6" s="41" t="s">
        <v>109</v>
      </c>
      <c r="AF6" s="1"/>
      <c r="AO6" s="6"/>
      <c r="AP6" s="6"/>
      <c r="AQ6" s="7"/>
    </row>
    <row r="7" spans="3:43" ht="9.6" customHeight="1">
      <c r="AQ7" s="7"/>
    </row>
    <row r="8" spans="3:43" ht="9.6" customHeight="1">
      <c r="AC8" s="14" t="s">
        <v>163</v>
      </c>
      <c r="AQ8" s="7"/>
    </row>
    <row r="9" spans="3:43" ht="9.6" customHeight="1">
      <c r="AC9" s="14" t="s">
        <v>164</v>
      </c>
      <c r="AQ9" s="7"/>
    </row>
    <row r="10" spans="3:43" ht="9.6" customHeight="1">
      <c r="AC10" s="9" t="s">
        <v>165</v>
      </c>
      <c r="AO10" s="2" t="s">
        <v>166</v>
      </c>
      <c r="AP10" s="6"/>
      <c r="AQ10" s="7"/>
    </row>
    <row r="11" spans="3:43" ht="9.6" customHeight="1">
      <c r="AF11" s="1"/>
      <c r="AG11" s="6"/>
      <c r="AH11" s="6"/>
      <c r="AI11" s="6"/>
      <c r="AJ11" s="6"/>
      <c r="AK11" s="6"/>
      <c r="AL11" s="6"/>
      <c r="AM11" s="6"/>
      <c r="AN11" s="1"/>
      <c r="AO11" s="6"/>
      <c r="AP11" s="6"/>
      <c r="AQ11" s="7"/>
    </row>
    <row r="12" spans="3:43" ht="9.6" customHeight="1">
      <c r="AD12" s="9"/>
      <c r="AG12" s="6"/>
      <c r="AH12" s="6"/>
      <c r="AI12" s="6"/>
      <c r="AJ12" s="6"/>
      <c r="AK12" s="6"/>
      <c r="AL12" s="6"/>
      <c r="AM12" s="6"/>
      <c r="AN12" s="6"/>
      <c r="AO12" s="6"/>
      <c r="AP12" s="10"/>
      <c r="AQ12" s="11"/>
    </row>
    <row r="13" spans="3:43" ht="9.6" customHeight="1">
      <c r="E13" s="47" t="s">
        <v>121</v>
      </c>
      <c r="AD13" s="9"/>
      <c r="AG13" s="6"/>
      <c r="AH13" s="6"/>
      <c r="AI13" s="6"/>
      <c r="AJ13" s="6"/>
      <c r="AK13" s="6"/>
      <c r="AL13" s="6"/>
      <c r="AM13" s="6"/>
      <c r="AN13" s="6"/>
      <c r="AO13" s="6"/>
      <c r="AP13" s="10"/>
      <c r="AQ13" s="11"/>
    </row>
    <row r="14" spans="3:43" ht="9.6" customHeight="1">
      <c r="AD14" s="9"/>
      <c r="AG14" s="6"/>
      <c r="AH14" s="6"/>
      <c r="AI14" s="6"/>
      <c r="AJ14" s="6"/>
      <c r="AK14" s="6"/>
      <c r="AL14" s="6"/>
      <c r="AM14" s="6"/>
      <c r="AN14" s="6"/>
      <c r="AO14" s="6"/>
      <c r="AP14" s="10"/>
      <c r="AQ14" s="11"/>
    </row>
    <row r="15" spans="3:43" ht="9.6" customHeight="1">
      <c r="AD15" s="9"/>
      <c r="AG15" s="6"/>
      <c r="AH15" s="6"/>
      <c r="AI15" s="6"/>
      <c r="AJ15" s="6"/>
      <c r="AK15" s="6"/>
      <c r="AL15" s="6"/>
      <c r="AM15" s="6"/>
      <c r="AN15" s="6"/>
      <c r="AO15" s="6"/>
      <c r="AP15" s="10"/>
      <c r="AQ15" s="11"/>
    </row>
    <row r="16" spans="3:43" ht="4.9000000000000004" customHeight="1">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row>
    <row r="17" spans="3:43" ht="12">
      <c r="C17" s="89" t="s">
        <v>6</v>
      </c>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row>
    <row r="18" spans="3:43" ht="4.9000000000000004" customHeight="1">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row>
    <row r="19" spans="3:43" ht="9.6" customHeight="1">
      <c r="C19" s="14" t="s">
        <v>122</v>
      </c>
    </row>
    <row r="20" spans="3:43" ht="9.6" customHeight="1">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row>
    <row r="21" spans="3:43" ht="9.6" customHeight="1" thickBot="1">
      <c r="C21" s="67" t="s">
        <v>155</v>
      </c>
      <c r="D21" s="68"/>
      <c r="E21" s="68"/>
      <c r="F21" s="68"/>
      <c r="G21" s="68"/>
      <c r="H21" s="68"/>
      <c r="I21" s="69"/>
      <c r="J21" s="67" t="s">
        <v>101</v>
      </c>
      <c r="K21" s="68"/>
      <c r="L21" s="68"/>
      <c r="M21" s="68"/>
      <c r="N21" s="68"/>
      <c r="O21" s="68"/>
      <c r="P21" s="68"/>
      <c r="Q21" s="68"/>
      <c r="R21" s="68"/>
      <c r="S21" s="68"/>
      <c r="T21" s="68"/>
      <c r="U21" s="68"/>
      <c r="V21" s="68"/>
      <c r="W21" s="68"/>
      <c r="X21" s="68"/>
      <c r="Y21" s="68"/>
      <c r="Z21" s="68"/>
      <c r="AA21" s="68"/>
      <c r="AB21" s="68"/>
      <c r="AC21" s="68"/>
      <c r="AD21" s="68"/>
      <c r="AE21" s="68"/>
      <c r="AF21" s="68"/>
      <c r="AG21" s="69"/>
      <c r="AH21" s="68" t="s">
        <v>72</v>
      </c>
      <c r="AI21" s="68"/>
      <c r="AJ21" s="67" t="s">
        <v>73</v>
      </c>
      <c r="AK21" s="68"/>
      <c r="AL21" s="68"/>
      <c r="AM21" s="68"/>
      <c r="AN21" s="69"/>
      <c r="AO21" s="67" t="s">
        <v>27</v>
      </c>
      <c r="AP21" s="68"/>
      <c r="AQ21" s="69"/>
    </row>
    <row r="22" spans="3:43" ht="9.6" customHeight="1" thickTop="1">
      <c r="C22" s="82"/>
      <c r="D22" s="139" t="s">
        <v>70</v>
      </c>
      <c r="E22" s="139"/>
      <c r="F22" s="139"/>
      <c r="G22" s="139"/>
      <c r="H22" s="139"/>
      <c r="I22" s="139"/>
      <c r="J22" s="15" t="s">
        <v>9</v>
      </c>
      <c r="K22" s="6"/>
      <c r="L22" s="6"/>
      <c r="M22" s="6"/>
      <c r="N22" s="16"/>
      <c r="O22" s="6"/>
      <c r="P22" s="6"/>
      <c r="Q22" s="6"/>
      <c r="R22" s="6"/>
      <c r="S22" s="6"/>
      <c r="T22" s="6"/>
      <c r="U22" s="6"/>
      <c r="V22" s="6"/>
      <c r="W22" s="6"/>
      <c r="X22" s="6"/>
      <c r="Y22" s="6"/>
      <c r="Z22" s="6"/>
      <c r="AA22" s="6"/>
      <c r="AB22" s="6"/>
      <c r="AC22" s="6"/>
      <c r="AD22" s="6"/>
      <c r="AE22" s="6"/>
      <c r="AF22" s="6"/>
      <c r="AG22" s="17"/>
      <c r="AH22" s="82"/>
      <c r="AI22" s="83"/>
      <c r="AJ22" s="82"/>
      <c r="AK22" s="66"/>
      <c r="AL22" s="66"/>
      <c r="AM22" s="6"/>
      <c r="AN22" s="17"/>
      <c r="AO22" s="61"/>
      <c r="AP22" s="61"/>
      <c r="AQ22" s="62"/>
    </row>
    <row r="23" spans="3:43" ht="9.6" customHeight="1">
      <c r="C23" s="82"/>
      <c r="D23" s="139"/>
      <c r="E23" s="139"/>
      <c r="F23" s="139"/>
      <c r="G23" s="139"/>
      <c r="H23" s="139"/>
      <c r="I23" s="139"/>
      <c r="J23" s="15"/>
      <c r="K23" s="6"/>
      <c r="L23" s="6" t="s">
        <v>10</v>
      </c>
      <c r="M23" s="6"/>
      <c r="N23" s="16"/>
      <c r="O23" s="6"/>
      <c r="P23" s="6"/>
      <c r="Q23" s="6"/>
      <c r="R23" s="6"/>
      <c r="S23" s="6"/>
      <c r="T23" s="6"/>
      <c r="U23" s="6"/>
      <c r="V23" s="6"/>
      <c r="W23" s="6"/>
      <c r="X23" s="6"/>
      <c r="Y23" s="6"/>
      <c r="Z23" s="6"/>
      <c r="AA23" s="6"/>
      <c r="AB23" s="6"/>
      <c r="AC23" s="6"/>
      <c r="AD23" s="6"/>
      <c r="AE23" s="6"/>
      <c r="AF23" s="6"/>
      <c r="AG23" s="17"/>
      <c r="AH23" s="82" t="str">
        <f>IF(依頼書!AH23="","",依頼書!AH23)</f>
        <v/>
      </c>
      <c r="AI23" s="83"/>
      <c r="AJ23" s="109">
        <v>270000</v>
      </c>
      <c r="AK23" s="110"/>
      <c r="AL23" s="110"/>
      <c r="AM23" s="6" t="s">
        <v>90</v>
      </c>
      <c r="AN23" s="18"/>
      <c r="AO23" s="61">
        <f>IF(依頼書!AO23="","",依頼書!AO23)</f>
        <v>0</v>
      </c>
      <c r="AP23" s="61"/>
      <c r="AQ23" s="62"/>
    </row>
    <row r="24" spans="3:43" ht="9.6" customHeight="1">
      <c r="C24" s="82"/>
      <c r="D24" s="139"/>
      <c r="E24" s="139"/>
      <c r="F24" s="139"/>
      <c r="G24" s="139"/>
      <c r="H24" s="139"/>
      <c r="I24" s="139"/>
      <c r="J24" s="15"/>
      <c r="K24" s="6"/>
      <c r="L24" s="6" t="s">
        <v>157</v>
      </c>
      <c r="M24" s="6"/>
      <c r="N24" s="6"/>
      <c r="O24" s="6"/>
      <c r="P24" s="6"/>
      <c r="Q24" s="6"/>
      <c r="R24" s="6"/>
      <c r="S24" s="6"/>
      <c r="T24" s="6"/>
      <c r="U24" s="6"/>
      <c r="V24" s="6"/>
      <c r="W24" s="6"/>
      <c r="X24" s="6"/>
      <c r="Y24" s="6"/>
      <c r="Z24" s="6"/>
      <c r="AA24" s="6"/>
      <c r="AB24" s="6"/>
      <c r="AC24" s="6"/>
      <c r="AD24" s="6"/>
      <c r="AE24" s="6"/>
      <c r="AF24" s="6"/>
      <c r="AG24" s="6"/>
      <c r="AH24" s="82" t="str">
        <f>IF(依頼書!AH24="","",依頼書!AH24)</f>
        <v/>
      </c>
      <c r="AI24" s="83"/>
      <c r="AJ24" s="109"/>
      <c r="AK24" s="110"/>
      <c r="AL24" s="110"/>
      <c r="AM24" s="6"/>
      <c r="AN24" s="17"/>
      <c r="AO24" s="61" t="str">
        <f>IF(依頼書!AO24="","",依頼書!AO24)</f>
        <v/>
      </c>
      <c r="AP24" s="61"/>
      <c r="AQ24" s="62"/>
    </row>
    <row r="25" spans="3:43" ht="9.6" customHeight="1">
      <c r="C25" s="82"/>
      <c r="D25" s="139"/>
      <c r="E25" s="139"/>
      <c r="F25" s="139"/>
      <c r="G25" s="139"/>
      <c r="H25" s="139"/>
      <c r="I25" s="139"/>
      <c r="J25" s="15"/>
      <c r="K25" s="6"/>
      <c r="L25" s="6"/>
      <c r="M25" s="6" t="s">
        <v>146</v>
      </c>
      <c r="N25" s="6"/>
      <c r="O25" s="6"/>
      <c r="P25" s="6"/>
      <c r="Q25" s="6"/>
      <c r="R25" s="6"/>
      <c r="S25" s="6"/>
      <c r="T25" s="6"/>
      <c r="U25" s="6"/>
      <c r="V25" s="6"/>
      <c r="W25" s="6"/>
      <c r="X25" s="6"/>
      <c r="Y25" s="6"/>
      <c r="Z25" s="6"/>
      <c r="AA25" s="6"/>
      <c r="AB25" s="6"/>
      <c r="AC25" s="6"/>
      <c r="AD25" s="6"/>
      <c r="AE25" s="6"/>
      <c r="AF25" s="6"/>
      <c r="AG25" s="17"/>
      <c r="AH25" s="82" t="str">
        <f>IF(依頼書!AH25="","",依頼書!AH25)</f>
        <v/>
      </c>
      <c r="AI25" s="83"/>
      <c r="AJ25" s="109">
        <v>300000</v>
      </c>
      <c r="AK25" s="110"/>
      <c r="AL25" s="110"/>
      <c r="AM25" s="6" t="s">
        <v>90</v>
      </c>
      <c r="AN25" s="17"/>
      <c r="AO25" s="61">
        <f>IF(依頼書!AO25="","",依頼書!AO25)</f>
        <v>0</v>
      </c>
      <c r="AP25" s="61"/>
      <c r="AQ25" s="62"/>
    </row>
    <row r="26" spans="3:43" ht="9.6" customHeight="1">
      <c r="C26" s="82"/>
      <c r="D26" s="139"/>
      <c r="E26" s="139"/>
      <c r="F26" s="139"/>
      <c r="G26" s="139"/>
      <c r="H26" s="139"/>
      <c r="I26" s="139"/>
      <c r="J26" s="15"/>
      <c r="K26" s="6"/>
      <c r="L26" s="6"/>
      <c r="M26" s="6"/>
      <c r="N26" s="6" t="s">
        <v>156</v>
      </c>
      <c r="O26" s="6"/>
      <c r="P26" s="6"/>
      <c r="Q26" s="6"/>
      <c r="R26" s="6"/>
      <c r="S26" s="6"/>
      <c r="T26" s="6"/>
      <c r="U26" s="6"/>
      <c r="V26" s="6"/>
      <c r="W26" s="6"/>
      <c r="X26" s="6"/>
      <c r="Y26" s="6"/>
      <c r="Z26" s="6"/>
      <c r="AA26" s="6"/>
      <c r="AB26" s="6"/>
      <c r="AC26" s="6"/>
      <c r="AD26" s="6"/>
      <c r="AE26" s="6"/>
      <c r="AF26" s="6"/>
      <c r="AG26" s="19"/>
      <c r="AH26" s="82" t="str">
        <f>IF(依頼書!AH26="","",依頼書!AH26)</f>
        <v/>
      </c>
      <c r="AI26" s="83"/>
      <c r="AJ26" s="109">
        <v>150000</v>
      </c>
      <c r="AK26" s="110"/>
      <c r="AL26" s="110"/>
      <c r="AM26" s="6" t="s">
        <v>90</v>
      </c>
      <c r="AN26" s="18"/>
      <c r="AO26" s="61">
        <f>IF(依頼書!AO26="","",依頼書!AO26)</f>
        <v>0</v>
      </c>
      <c r="AP26" s="61"/>
      <c r="AQ26" s="62"/>
    </row>
    <row r="27" spans="3:43" ht="9.6" customHeight="1">
      <c r="C27" s="82"/>
      <c r="D27" s="139"/>
      <c r="E27" s="139"/>
      <c r="F27" s="139"/>
      <c r="G27" s="139"/>
      <c r="H27" s="139"/>
      <c r="I27" s="139"/>
      <c r="J27" s="15"/>
      <c r="K27" s="6"/>
      <c r="L27" s="6"/>
      <c r="M27" s="6" t="s">
        <v>145</v>
      </c>
      <c r="N27" s="6"/>
      <c r="O27" s="6"/>
      <c r="P27" s="6"/>
      <c r="Q27" s="6"/>
      <c r="R27" s="6"/>
      <c r="S27" s="6"/>
      <c r="T27" s="6"/>
      <c r="U27" s="6"/>
      <c r="V27" s="6"/>
      <c r="W27" s="6"/>
      <c r="X27" s="6"/>
      <c r="Y27" s="6"/>
      <c r="Z27" s="6"/>
      <c r="AA27" s="6"/>
      <c r="AB27" s="6"/>
      <c r="AC27" s="6"/>
      <c r="AD27" s="6"/>
      <c r="AE27" s="6"/>
      <c r="AF27" s="6"/>
      <c r="AG27" s="17"/>
      <c r="AH27" s="82" t="str">
        <f>IF(依頼書!AH27="","",依頼書!AH27)</f>
        <v/>
      </c>
      <c r="AI27" s="83"/>
      <c r="AJ27" s="109">
        <v>300000</v>
      </c>
      <c r="AK27" s="110"/>
      <c r="AL27" s="110"/>
      <c r="AM27" s="6" t="s">
        <v>90</v>
      </c>
      <c r="AN27" s="17"/>
      <c r="AO27" s="61">
        <f>IF(依頼書!AO27="","",依頼書!AO27)</f>
        <v>0</v>
      </c>
      <c r="AP27" s="61"/>
      <c r="AQ27" s="62"/>
    </row>
    <row r="28" spans="3:43" ht="9.6" customHeight="1">
      <c r="C28" s="82"/>
      <c r="D28" s="139"/>
      <c r="E28" s="139"/>
      <c r="F28" s="139"/>
      <c r="G28" s="139"/>
      <c r="H28" s="139"/>
      <c r="I28" s="139"/>
      <c r="J28" s="20"/>
      <c r="K28" s="21"/>
      <c r="L28" s="21"/>
      <c r="M28" s="21" t="s">
        <v>147</v>
      </c>
      <c r="N28" s="21"/>
      <c r="O28" s="21"/>
      <c r="P28" s="21"/>
      <c r="Q28" s="21"/>
      <c r="R28" s="21"/>
      <c r="S28" s="21"/>
      <c r="T28" s="21"/>
      <c r="U28" s="21"/>
      <c r="V28" s="21"/>
      <c r="W28" s="21"/>
      <c r="X28" s="21"/>
      <c r="Y28" s="21"/>
      <c r="Z28" s="21"/>
      <c r="AA28" s="21"/>
      <c r="AB28" s="21"/>
      <c r="AC28" s="21"/>
      <c r="AD28" s="21"/>
      <c r="AE28" s="21"/>
      <c r="AF28" s="21"/>
      <c r="AG28" s="22"/>
      <c r="AH28" s="84" t="str">
        <f>IF(依頼書!AH28="","",依頼書!AH28)</f>
        <v/>
      </c>
      <c r="AI28" s="85"/>
      <c r="AJ28" s="111">
        <v>300000</v>
      </c>
      <c r="AK28" s="112"/>
      <c r="AL28" s="112"/>
      <c r="AM28" s="21" t="s">
        <v>90</v>
      </c>
      <c r="AN28" s="22"/>
      <c r="AO28" s="64">
        <f>IF(依頼書!AO28="","",依頼書!AO28)</f>
        <v>0</v>
      </c>
      <c r="AP28" s="64"/>
      <c r="AQ28" s="65"/>
    </row>
    <row r="29" spans="3:43" ht="9.6" customHeight="1">
      <c r="C29" s="82"/>
      <c r="D29" s="139"/>
      <c r="E29" s="139"/>
      <c r="F29" s="139"/>
      <c r="G29" s="139"/>
      <c r="H29" s="139"/>
      <c r="I29" s="140"/>
      <c r="J29" s="15" t="s">
        <v>100</v>
      </c>
      <c r="K29" s="6"/>
      <c r="L29" s="6"/>
      <c r="M29" s="6"/>
      <c r="N29" s="6"/>
      <c r="O29" s="6"/>
      <c r="P29" s="6"/>
      <c r="Q29" s="6"/>
      <c r="R29" s="6"/>
      <c r="S29" s="6"/>
      <c r="T29" s="6"/>
      <c r="U29" s="6"/>
      <c r="V29" s="6"/>
      <c r="W29" s="6"/>
      <c r="X29" s="6"/>
      <c r="Y29" s="6"/>
      <c r="Z29" s="6"/>
      <c r="AA29" s="6"/>
      <c r="AB29" s="6"/>
      <c r="AC29" s="6"/>
      <c r="AD29" s="6"/>
      <c r="AE29" s="6"/>
      <c r="AF29" s="6"/>
      <c r="AG29" s="17"/>
      <c r="AH29" s="82" t="str">
        <f>IF(依頼書!AH29="","",依頼書!AH29)</f>
        <v/>
      </c>
      <c r="AI29" s="83"/>
      <c r="AJ29" s="115"/>
      <c r="AK29" s="116"/>
      <c r="AL29" s="116"/>
      <c r="AM29" s="6"/>
      <c r="AN29" s="17"/>
      <c r="AO29" s="61" t="str">
        <f>IF(依頼書!AO29="","",依頼書!AO29)</f>
        <v/>
      </c>
      <c r="AP29" s="61"/>
      <c r="AQ29" s="62"/>
    </row>
    <row r="30" spans="3:43" ht="9.6" customHeight="1">
      <c r="C30" s="82"/>
      <c r="D30" s="139"/>
      <c r="E30" s="139"/>
      <c r="F30" s="139"/>
      <c r="G30" s="139"/>
      <c r="H30" s="139"/>
      <c r="I30" s="140"/>
      <c r="J30" s="15"/>
      <c r="K30" s="6"/>
      <c r="L30" s="6" t="s">
        <v>12</v>
      </c>
      <c r="M30" s="6"/>
      <c r="N30" s="16"/>
      <c r="O30" s="6"/>
      <c r="P30" s="6"/>
      <c r="Q30" s="6"/>
      <c r="R30" s="6"/>
      <c r="S30" s="6"/>
      <c r="T30" s="6"/>
      <c r="U30" s="6"/>
      <c r="V30" s="6"/>
      <c r="W30" s="6"/>
      <c r="X30" s="6"/>
      <c r="Y30" s="6"/>
      <c r="Z30" s="6"/>
      <c r="AA30" s="6"/>
      <c r="AB30" s="6"/>
      <c r="AC30" s="6"/>
      <c r="AD30" s="6"/>
      <c r="AE30" s="6"/>
      <c r="AF30" s="6"/>
      <c r="AG30" s="17"/>
      <c r="AH30" s="82" t="str">
        <f>IF(依頼書!AH30="","",依頼書!AH30)</f>
        <v/>
      </c>
      <c r="AI30" s="83"/>
      <c r="AJ30" s="109">
        <v>-20000</v>
      </c>
      <c r="AK30" s="110"/>
      <c r="AL30" s="110"/>
      <c r="AM30" s="6" t="s">
        <v>90</v>
      </c>
      <c r="AN30" s="17"/>
      <c r="AO30" s="61">
        <f>IF(依頼書!AO30="","",依頼書!AO30)</f>
        <v>0</v>
      </c>
      <c r="AP30" s="61"/>
      <c r="AQ30" s="62"/>
    </row>
    <row r="31" spans="3:43" ht="9.6" customHeight="1">
      <c r="C31" s="82"/>
      <c r="D31" s="139"/>
      <c r="E31" s="139"/>
      <c r="F31" s="139"/>
      <c r="G31" s="139"/>
      <c r="H31" s="139"/>
      <c r="I31" s="140"/>
      <c r="J31" s="15"/>
      <c r="K31" s="6"/>
      <c r="L31" s="6" t="s">
        <v>13</v>
      </c>
      <c r="M31" s="6"/>
      <c r="N31" s="16"/>
      <c r="O31" s="6"/>
      <c r="P31" s="6"/>
      <c r="Q31" s="6"/>
      <c r="R31" s="6"/>
      <c r="S31" s="6"/>
      <c r="T31" s="6"/>
      <c r="U31" s="6"/>
      <c r="V31" s="6"/>
      <c r="W31" s="6"/>
      <c r="X31" s="6"/>
      <c r="Y31" s="6"/>
      <c r="Z31" s="6"/>
      <c r="AA31" s="6"/>
      <c r="AB31" s="6"/>
      <c r="AC31" s="6"/>
      <c r="AD31" s="6"/>
      <c r="AE31" s="6"/>
      <c r="AF31" s="6"/>
      <c r="AG31" s="17"/>
      <c r="AH31" s="82" t="str">
        <f>IF(依頼書!AH31="","",依頼書!AH31)</f>
        <v/>
      </c>
      <c r="AI31" s="83"/>
      <c r="AJ31" s="109">
        <v>-5000</v>
      </c>
      <c r="AK31" s="110"/>
      <c r="AL31" s="110"/>
      <c r="AM31" s="6" t="s">
        <v>90</v>
      </c>
      <c r="AN31" s="17"/>
      <c r="AO31" s="61">
        <f>IF(依頼書!AO31="","",依頼書!AO31)</f>
        <v>0</v>
      </c>
      <c r="AP31" s="61"/>
      <c r="AQ31" s="62"/>
    </row>
    <row r="32" spans="3:43" ht="9.6" customHeight="1">
      <c r="C32" s="82"/>
      <c r="D32" s="139"/>
      <c r="E32" s="139"/>
      <c r="F32" s="139"/>
      <c r="G32" s="139"/>
      <c r="H32" s="139"/>
      <c r="I32" s="140"/>
      <c r="J32" s="15"/>
      <c r="K32" s="6"/>
      <c r="L32" s="6" t="s">
        <v>14</v>
      </c>
      <c r="M32" s="6"/>
      <c r="N32" s="16"/>
      <c r="O32" s="6"/>
      <c r="P32" s="6"/>
      <c r="Q32" s="6"/>
      <c r="R32" s="6"/>
      <c r="S32" s="6"/>
      <c r="T32" s="6"/>
      <c r="U32" s="6"/>
      <c r="V32" s="6"/>
      <c r="W32" s="6"/>
      <c r="X32" s="6"/>
      <c r="Y32" s="6"/>
      <c r="Z32" s="6"/>
      <c r="AA32" s="6"/>
      <c r="AB32" s="6"/>
      <c r="AC32" s="6"/>
      <c r="AD32" s="6"/>
      <c r="AE32" s="6"/>
      <c r="AF32" s="6"/>
      <c r="AG32" s="17"/>
      <c r="AH32" s="82" t="str">
        <f>IF(依頼書!AH32="","",依頼書!AH32)</f>
        <v/>
      </c>
      <c r="AI32" s="83"/>
      <c r="AJ32" s="109">
        <v>0</v>
      </c>
      <c r="AK32" s="110"/>
      <c r="AL32" s="110"/>
      <c r="AM32" s="6" t="s">
        <v>90</v>
      </c>
      <c r="AN32" s="17"/>
      <c r="AO32" s="61">
        <f>IF(依頼書!AO32="","",依頼書!AO32)</f>
        <v>0</v>
      </c>
      <c r="AP32" s="61"/>
      <c r="AQ32" s="62"/>
    </row>
    <row r="33" spans="3:43" ht="9.6" customHeight="1">
      <c r="C33" s="82"/>
      <c r="D33" s="139"/>
      <c r="E33" s="139"/>
      <c r="F33" s="139"/>
      <c r="G33" s="139"/>
      <c r="H33" s="139"/>
      <c r="I33" s="140"/>
      <c r="J33" s="15"/>
      <c r="K33" s="6"/>
      <c r="L33" s="6" t="s">
        <v>135</v>
      </c>
      <c r="M33" s="6"/>
      <c r="N33" s="16"/>
      <c r="O33" s="6"/>
      <c r="P33" s="6"/>
      <c r="Q33" s="6"/>
      <c r="R33" s="6"/>
      <c r="S33" s="6"/>
      <c r="T33" s="6"/>
      <c r="U33" s="6"/>
      <c r="V33" s="6"/>
      <c r="W33" s="6"/>
      <c r="X33" s="6"/>
      <c r="Y33" s="6"/>
      <c r="Z33" s="6"/>
      <c r="AA33" s="6"/>
      <c r="AB33" s="6"/>
      <c r="AC33" s="6"/>
      <c r="AD33" s="6"/>
      <c r="AE33" s="6"/>
      <c r="AF33" s="6"/>
      <c r="AG33" s="17"/>
      <c r="AH33" s="82" t="str">
        <f>IF(依頼書!AH33="","",依頼書!AH33)</f>
        <v/>
      </c>
      <c r="AI33" s="83"/>
      <c r="AJ33" s="109">
        <v>0</v>
      </c>
      <c r="AK33" s="110"/>
      <c r="AL33" s="110"/>
      <c r="AM33" s="6" t="s">
        <v>90</v>
      </c>
      <c r="AN33" s="17"/>
      <c r="AO33" s="61">
        <f>IF(依頼書!AO33="","",依頼書!AO33)</f>
        <v>0</v>
      </c>
      <c r="AP33" s="61"/>
      <c r="AQ33" s="62"/>
    </row>
    <row r="34" spans="3:43" ht="9.6" customHeight="1">
      <c r="C34" s="84"/>
      <c r="D34" s="141"/>
      <c r="E34" s="141"/>
      <c r="F34" s="141"/>
      <c r="G34" s="141"/>
      <c r="H34" s="141"/>
      <c r="I34" s="142"/>
      <c r="J34" s="20"/>
      <c r="K34" s="21"/>
      <c r="L34" s="21" t="s">
        <v>158</v>
      </c>
      <c r="M34" s="21"/>
      <c r="N34" s="23"/>
      <c r="O34" s="21"/>
      <c r="P34" s="21"/>
      <c r="Q34" s="21"/>
      <c r="R34" s="21"/>
      <c r="S34" s="21"/>
      <c r="T34" s="21"/>
      <c r="U34" s="21"/>
      <c r="V34" s="21"/>
      <c r="W34" s="21"/>
      <c r="X34" s="21"/>
      <c r="Y34" s="21"/>
      <c r="Z34" s="21"/>
      <c r="AA34" s="21"/>
      <c r="AB34" s="21"/>
      <c r="AC34" s="21"/>
      <c r="AD34" s="21"/>
      <c r="AE34" s="21"/>
      <c r="AF34" s="21"/>
      <c r="AG34" s="22"/>
      <c r="AH34" s="84" t="str">
        <f>IF(依頼書!AH34="","",依頼書!AH34)</f>
        <v/>
      </c>
      <c r="AI34" s="85"/>
      <c r="AJ34" s="117"/>
      <c r="AK34" s="118"/>
      <c r="AL34" s="118"/>
      <c r="AM34" s="21"/>
      <c r="AN34" s="22"/>
      <c r="AO34" s="64" t="str">
        <f>IF(依頼書!AO34="","",依頼書!AO34)</f>
        <v/>
      </c>
      <c r="AP34" s="64"/>
      <c r="AQ34" s="65"/>
    </row>
    <row r="35" spans="3:43" ht="9.6" customHeight="1">
      <c r="C35" s="119"/>
      <c r="D35" s="143" t="s">
        <v>136</v>
      </c>
      <c r="E35" s="143"/>
      <c r="F35" s="143"/>
      <c r="G35" s="143"/>
      <c r="H35" s="143"/>
      <c r="I35" s="144"/>
      <c r="J35" s="24" t="s">
        <v>161</v>
      </c>
      <c r="K35" s="25"/>
      <c r="L35" s="25"/>
      <c r="M35" s="25"/>
      <c r="N35" s="26"/>
      <c r="O35" s="25"/>
      <c r="P35" s="25"/>
      <c r="Q35" s="25"/>
      <c r="R35" s="25"/>
      <c r="S35" s="25"/>
      <c r="T35" s="25"/>
      <c r="U35" s="25"/>
      <c r="V35" s="25"/>
      <c r="W35" s="25"/>
      <c r="X35" s="25"/>
      <c r="Y35" s="25"/>
      <c r="Z35" s="25"/>
      <c r="AA35" s="25"/>
      <c r="AB35" s="25"/>
      <c r="AC35" s="25"/>
      <c r="AD35" s="25"/>
      <c r="AE35" s="25"/>
      <c r="AF35" s="25"/>
      <c r="AG35" s="27"/>
      <c r="AH35" s="82" t="str">
        <f>IF(依頼書!AH35="","",依頼書!AH35)</f>
        <v/>
      </c>
      <c r="AI35" s="83"/>
      <c r="AJ35" s="115"/>
      <c r="AK35" s="116"/>
      <c r="AL35" s="116"/>
      <c r="AM35" s="6"/>
      <c r="AN35" s="17"/>
      <c r="AO35" s="61" t="str">
        <f>IF(依頼書!AO35="","",依頼書!AO35)</f>
        <v/>
      </c>
      <c r="AP35" s="61"/>
      <c r="AQ35" s="62"/>
    </row>
    <row r="36" spans="3:43" ht="9.6" customHeight="1">
      <c r="C36" s="82"/>
      <c r="D36" s="139"/>
      <c r="E36" s="139"/>
      <c r="F36" s="139"/>
      <c r="G36" s="139"/>
      <c r="H36" s="139"/>
      <c r="I36" s="140"/>
      <c r="J36" s="15"/>
      <c r="K36" s="6"/>
      <c r="L36" s="6" t="s">
        <v>139</v>
      </c>
      <c r="M36" s="6"/>
      <c r="N36" s="16"/>
      <c r="O36" s="6"/>
      <c r="P36" s="6"/>
      <c r="Q36" s="6"/>
      <c r="R36" s="6"/>
      <c r="S36" s="6"/>
      <c r="T36" s="6"/>
      <c r="U36" s="6"/>
      <c r="V36" s="6"/>
      <c r="W36" s="6"/>
      <c r="X36" s="6"/>
      <c r="Y36" s="6"/>
      <c r="Z36" s="6"/>
      <c r="AA36" s="6"/>
      <c r="AB36" s="6"/>
      <c r="AC36" s="6"/>
      <c r="AD36" s="6"/>
      <c r="AE36" s="6"/>
      <c r="AF36" s="6"/>
      <c r="AG36" s="17"/>
      <c r="AH36" s="82" t="str">
        <f>IF(依頼書!AH36="","",依頼書!AH36)</f>
        <v/>
      </c>
      <c r="AI36" s="83"/>
      <c r="AJ36" s="109">
        <v>50000</v>
      </c>
      <c r="AK36" s="110"/>
      <c r="AL36" s="110"/>
      <c r="AM36" s="6" t="s">
        <v>90</v>
      </c>
      <c r="AN36" s="17"/>
      <c r="AO36" s="61">
        <f>IF(依頼書!AO36="","",依頼書!AO36)</f>
        <v>0</v>
      </c>
      <c r="AP36" s="61"/>
      <c r="AQ36" s="62"/>
    </row>
    <row r="37" spans="3:43" ht="9.6" customHeight="1">
      <c r="C37" s="82"/>
      <c r="D37" s="139"/>
      <c r="E37" s="139"/>
      <c r="F37" s="139"/>
      <c r="G37" s="139"/>
      <c r="H37" s="139"/>
      <c r="I37" s="140"/>
      <c r="J37" s="15"/>
      <c r="K37" s="6"/>
      <c r="L37" s="6" t="s">
        <v>137</v>
      </c>
      <c r="M37" s="6"/>
      <c r="N37" s="16"/>
      <c r="O37" s="6"/>
      <c r="P37" s="6"/>
      <c r="Q37" s="6"/>
      <c r="R37" s="6"/>
      <c r="S37" s="6"/>
      <c r="T37" s="6"/>
      <c r="U37" s="6"/>
      <c r="V37" s="6"/>
      <c r="W37" s="6"/>
      <c r="X37" s="6"/>
      <c r="Y37" s="6"/>
      <c r="Z37" s="6"/>
      <c r="AA37" s="6"/>
      <c r="AB37" s="6"/>
      <c r="AC37" s="6"/>
      <c r="AD37" s="6"/>
      <c r="AE37" s="6"/>
      <c r="AF37" s="6"/>
      <c r="AG37" s="17"/>
      <c r="AH37" s="82" t="str">
        <f>IF(依頼書!AH37="","",依頼書!AH37)</f>
        <v/>
      </c>
      <c r="AI37" s="83"/>
      <c r="AJ37" s="109">
        <v>0</v>
      </c>
      <c r="AK37" s="110"/>
      <c r="AL37" s="110"/>
      <c r="AM37" s="6" t="s">
        <v>90</v>
      </c>
      <c r="AN37" s="17"/>
      <c r="AO37" s="61">
        <f>IF(依頼書!AO37="","",依頼書!AO37)</f>
        <v>0</v>
      </c>
      <c r="AP37" s="61"/>
      <c r="AQ37" s="62"/>
    </row>
    <row r="38" spans="3:43" ht="9.6" customHeight="1">
      <c r="C38" s="82"/>
      <c r="D38" s="139"/>
      <c r="E38" s="139"/>
      <c r="F38" s="139"/>
      <c r="G38" s="139"/>
      <c r="H38" s="139"/>
      <c r="I38" s="140"/>
      <c r="J38" s="20"/>
      <c r="K38" s="21"/>
      <c r="L38" s="21" t="s">
        <v>159</v>
      </c>
      <c r="M38" s="21"/>
      <c r="N38" s="23"/>
      <c r="O38" s="21"/>
      <c r="P38" s="21"/>
      <c r="Q38" s="21"/>
      <c r="R38" s="21"/>
      <c r="S38" s="21"/>
      <c r="T38" s="21"/>
      <c r="U38" s="21"/>
      <c r="V38" s="21"/>
      <c r="W38" s="21"/>
      <c r="X38" s="21"/>
      <c r="Y38" s="21"/>
      <c r="Z38" s="21"/>
      <c r="AA38" s="21"/>
      <c r="AB38" s="21"/>
      <c r="AC38" s="21"/>
      <c r="AD38" s="21"/>
      <c r="AE38" s="21"/>
      <c r="AF38" s="21"/>
      <c r="AG38" s="22"/>
      <c r="AH38" s="84" t="str">
        <f>IF(依頼書!AH38="","",依頼書!AH38)</f>
        <v/>
      </c>
      <c r="AI38" s="85"/>
      <c r="AJ38" s="121"/>
      <c r="AK38" s="122"/>
      <c r="AL38" s="122"/>
      <c r="AM38" s="21"/>
      <c r="AN38" s="22"/>
      <c r="AO38" s="64" t="str">
        <f>IF(依頼書!AO38="","",依頼書!AO38)</f>
        <v/>
      </c>
      <c r="AP38" s="64"/>
      <c r="AQ38" s="65"/>
    </row>
    <row r="39" spans="3:43" ht="9.6" customHeight="1">
      <c r="C39" s="82"/>
      <c r="D39" s="139"/>
      <c r="E39" s="139"/>
      <c r="F39" s="139"/>
      <c r="G39" s="139"/>
      <c r="H39" s="139"/>
      <c r="I39" s="140"/>
      <c r="J39" s="15" t="s">
        <v>140</v>
      </c>
      <c r="K39" s="6"/>
      <c r="L39" s="6"/>
      <c r="M39" s="6"/>
      <c r="N39" s="16"/>
      <c r="O39" s="6"/>
      <c r="P39" s="6"/>
      <c r="Q39" s="6"/>
      <c r="R39" s="6"/>
      <c r="S39" s="6"/>
      <c r="T39" s="6"/>
      <c r="U39" s="6"/>
      <c r="V39" s="6"/>
      <c r="W39" s="6"/>
      <c r="X39" s="6"/>
      <c r="Y39" s="6"/>
      <c r="Z39" s="6"/>
      <c r="AA39" s="6"/>
      <c r="AB39" s="6"/>
      <c r="AC39" s="6"/>
      <c r="AD39" s="6"/>
      <c r="AE39" s="6"/>
      <c r="AF39" s="6"/>
      <c r="AG39" s="17"/>
      <c r="AH39" s="82" t="str">
        <f>IF(依頼書!AH39="","",依頼書!AH39)</f>
        <v/>
      </c>
      <c r="AI39" s="83"/>
      <c r="AJ39" s="115"/>
      <c r="AK39" s="116"/>
      <c r="AL39" s="116"/>
      <c r="AM39" s="6"/>
      <c r="AN39" s="17"/>
      <c r="AO39" s="61" t="str">
        <f>IF(依頼書!AO39="","",依頼書!AO39)</f>
        <v/>
      </c>
      <c r="AP39" s="61"/>
      <c r="AQ39" s="62"/>
    </row>
    <row r="40" spans="3:43" ht="9.6" customHeight="1">
      <c r="C40" s="82"/>
      <c r="D40" s="139"/>
      <c r="E40" s="139"/>
      <c r="F40" s="139"/>
      <c r="G40" s="139"/>
      <c r="H40" s="139"/>
      <c r="I40" s="140"/>
      <c r="J40" s="15"/>
      <c r="K40" s="6"/>
      <c r="L40" s="6" t="s">
        <v>17</v>
      </c>
      <c r="M40" s="6"/>
      <c r="N40" s="16"/>
      <c r="O40" s="6"/>
      <c r="P40" s="6"/>
      <c r="Q40" s="7" t="s">
        <v>28</v>
      </c>
      <c r="R40" s="6"/>
      <c r="S40" s="6" t="s">
        <v>143</v>
      </c>
      <c r="T40" s="6"/>
      <c r="U40" s="6"/>
      <c r="V40" s="6" t="s">
        <v>29</v>
      </c>
      <c r="W40" s="6" t="s">
        <v>74</v>
      </c>
      <c r="X40" s="6"/>
      <c r="Y40" s="6"/>
      <c r="Z40" s="6"/>
      <c r="AA40" s="6"/>
      <c r="AB40" s="6"/>
      <c r="AC40" s="6"/>
      <c r="AD40" s="6"/>
      <c r="AE40" s="6"/>
      <c r="AF40" s="6"/>
      <c r="AG40" s="17"/>
      <c r="AH40" s="82" t="str">
        <f>IF(依頼書!AH40="","",依頼書!AH40)</f>
        <v/>
      </c>
      <c r="AI40" s="83"/>
      <c r="AJ40" s="109">
        <v>2500</v>
      </c>
      <c r="AK40" s="110"/>
      <c r="AL40" s="110"/>
      <c r="AM40" s="28" t="s">
        <v>142</v>
      </c>
      <c r="AN40" s="17"/>
      <c r="AO40" s="61">
        <f>IF(依頼書!AO40="","",依頼書!AO40)</f>
        <v>0</v>
      </c>
      <c r="AP40" s="61"/>
      <c r="AQ40" s="62"/>
    </row>
    <row r="41" spans="3:43" ht="9.6" customHeight="1">
      <c r="C41" s="82"/>
      <c r="D41" s="139"/>
      <c r="E41" s="139"/>
      <c r="F41" s="139"/>
      <c r="G41" s="139"/>
      <c r="H41" s="139"/>
      <c r="I41" s="140"/>
      <c r="J41" s="15"/>
      <c r="K41" s="6"/>
      <c r="L41" s="6" t="s">
        <v>144</v>
      </c>
      <c r="M41" s="6"/>
      <c r="N41" s="16"/>
      <c r="O41" s="6"/>
      <c r="P41" s="6"/>
      <c r="Q41" s="6"/>
      <c r="R41" s="6"/>
      <c r="S41" s="6"/>
      <c r="T41" s="6"/>
      <c r="U41" s="6"/>
      <c r="V41" s="6"/>
      <c r="W41" s="6"/>
      <c r="X41" s="6"/>
      <c r="Y41" s="6"/>
      <c r="Z41" s="6"/>
      <c r="AA41" s="6"/>
      <c r="AB41" s="6"/>
      <c r="AC41" s="6"/>
      <c r="AD41" s="6"/>
      <c r="AE41" s="6"/>
      <c r="AF41" s="6"/>
      <c r="AG41" s="17"/>
      <c r="AH41" s="82" t="str">
        <f>IF(依頼書!AH41="","",依頼書!AH41)</f>
        <v/>
      </c>
      <c r="AI41" s="83"/>
      <c r="AJ41" s="113"/>
      <c r="AK41" s="114"/>
      <c r="AL41" s="114"/>
      <c r="AM41" s="6"/>
      <c r="AN41" s="17"/>
      <c r="AO41" s="61" t="str">
        <f>IF(依頼書!AO41="","",依頼書!AO41)</f>
        <v/>
      </c>
      <c r="AP41" s="61"/>
      <c r="AQ41" s="62"/>
    </row>
    <row r="42" spans="3:43" ht="9.6" customHeight="1">
      <c r="C42" s="82"/>
      <c r="D42" s="139"/>
      <c r="E42" s="139"/>
      <c r="F42" s="139"/>
      <c r="G42" s="139"/>
      <c r="H42" s="139"/>
      <c r="I42" s="140"/>
      <c r="J42" s="20"/>
      <c r="K42" s="21"/>
      <c r="L42" s="21" t="s">
        <v>18</v>
      </c>
      <c r="M42" s="21"/>
      <c r="N42" s="23"/>
      <c r="O42" s="21"/>
      <c r="P42" s="21"/>
      <c r="Q42" s="21"/>
      <c r="R42" s="21"/>
      <c r="S42" s="21"/>
      <c r="T42" s="21"/>
      <c r="U42" s="21"/>
      <c r="V42" s="21"/>
      <c r="W42" s="21"/>
      <c r="X42" s="21"/>
      <c r="Y42" s="21"/>
      <c r="Z42" s="21"/>
      <c r="AA42" s="21"/>
      <c r="AB42" s="21"/>
      <c r="AC42" s="21"/>
      <c r="AD42" s="21"/>
      <c r="AE42" s="21"/>
      <c r="AF42" s="21"/>
      <c r="AG42" s="22"/>
      <c r="AH42" s="84" t="str">
        <f>IF(依頼書!AH42="","",依頼書!AH42)</f>
        <v/>
      </c>
      <c r="AI42" s="85"/>
      <c r="AJ42" s="111">
        <v>0</v>
      </c>
      <c r="AK42" s="112"/>
      <c r="AL42" s="112"/>
      <c r="AM42" s="29" t="s">
        <v>142</v>
      </c>
      <c r="AN42" s="22"/>
      <c r="AO42" s="64">
        <f>IF(依頼書!AO42="","",依頼書!AO42)</f>
        <v>0</v>
      </c>
      <c r="AP42" s="64"/>
      <c r="AQ42" s="65"/>
    </row>
    <row r="43" spans="3:43" ht="9.6" customHeight="1">
      <c r="C43" s="82"/>
      <c r="D43" s="139"/>
      <c r="E43" s="139"/>
      <c r="F43" s="139"/>
      <c r="G43" s="139"/>
      <c r="H43" s="139"/>
      <c r="I43" s="140"/>
      <c r="J43" s="15" t="s">
        <v>162</v>
      </c>
      <c r="K43" s="6"/>
      <c r="L43" s="6"/>
      <c r="M43" s="6"/>
      <c r="N43" s="16"/>
      <c r="O43" s="6"/>
      <c r="P43" s="6"/>
      <c r="Q43" s="6"/>
      <c r="R43" s="6"/>
      <c r="S43" s="6"/>
      <c r="T43" s="6"/>
      <c r="U43" s="6"/>
      <c r="V43" s="6"/>
      <c r="W43" s="6"/>
      <c r="X43" s="6"/>
      <c r="Y43" s="6"/>
      <c r="Z43" s="6"/>
      <c r="AA43" s="6"/>
      <c r="AB43" s="6"/>
      <c r="AC43" s="6"/>
      <c r="AD43" s="6"/>
      <c r="AE43" s="6"/>
      <c r="AF43" s="6"/>
      <c r="AG43" s="17"/>
      <c r="AH43" s="82" t="str">
        <f>IF(依頼書!AH43="","",依頼書!AH43)</f>
        <v/>
      </c>
      <c r="AI43" s="83"/>
      <c r="AJ43" s="115"/>
      <c r="AK43" s="116"/>
      <c r="AL43" s="116"/>
      <c r="AM43" s="6"/>
      <c r="AN43" s="17"/>
      <c r="AO43" s="61" t="str">
        <f>IF(依頼書!AO43="","",依頼書!AO43)</f>
        <v/>
      </c>
      <c r="AP43" s="61"/>
      <c r="AQ43" s="62"/>
    </row>
    <row r="44" spans="3:43" ht="9.6" customHeight="1">
      <c r="C44" s="82"/>
      <c r="D44" s="139"/>
      <c r="E44" s="139"/>
      <c r="F44" s="139"/>
      <c r="G44" s="139"/>
      <c r="H44" s="139"/>
      <c r="I44" s="140"/>
      <c r="J44" s="15"/>
      <c r="K44" s="6"/>
      <c r="L44" s="6" t="s">
        <v>19</v>
      </c>
      <c r="M44" s="6"/>
      <c r="N44" s="16"/>
      <c r="O44" s="6"/>
      <c r="P44" s="6"/>
      <c r="Q44" s="6"/>
      <c r="R44" s="6"/>
      <c r="S44" s="6"/>
      <c r="T44" s="6"/>
      <c r="U44" s="6"/>
      <c r="V44" s="6"/>
      <c r="W44" s="6"/>
      <c r="X44" s="6"/>
      <c r="Y44" s="6"/>
      <c r="Z44" s="6"/>
      <c r="AA44" s="6"/>
      <c r="AB44" s="6"/>
      <c r="AC44" s="6"/>
      <c r="AD44" s="6"/>
      <c r="AE44" s="6"/>
      <c r="AF44" s="6"/>
      <c r="AG44" s="17"/>
      <c r="AH44" s="82" t="str">
        <f>IF(依頼書!AH44="","",依頼書!AH44)</f>
        <v/>
      </c>
      <c r="AI44" s="83"/>
      <c r="AJ44" s="109">
        <v>-15000</v>
      </c>
      <c r="AK44" s="110"/>
      <c r="AL44" s="110"/>
      <c r="AM44" s="6" t="s">
        <v>90</v>
      </c>
      <c r="AN44" s="17"/>
      <c r="AO44" s="61">
        <f>IF(依頼書!AO44="","",依頼書!AO44)</f>
        <v>0</v>
      </c>
      <c r="AP44" s="61"/>
      <c r="AQ44" s="62"/>
    </row>
    <row r="45" spans="3:43" ht="9.6" customHeight="1">
      <c r="C45" s="82"/>
      <c r="D45" s="139"/>
      <c r="E45" s="139"/>
      <c r="F45" s="139"/>
      <c r="G45" s="139"/>
      <c r="H45" s="139"/>
      <c r="I45" s="140"/>
      <c r="J45" s="15"/>
      <c r="K45" s="6"/>
      <c r="L45" s="6" t="s">
        <v>160</v>
      </c>
      <c r="M45" s="6"/>
      <c r="N45" s="16"/>
      <c r="O45" s="6"/>
      <c r="P45" s="6"/>
      <c r="Q45" s="6"/>
      <c r="R45" s="6"/>
      <c r="S45" s="6"/>
      <c r="T45" s="6"/>
      <c r="U45" s="6"/>
      <c r="V45" s="6"/>
      <c r="W45" s="6"/>
      <c r="X45" s="6"/>
      <c r="Y45" s="6"/>
      <c r="Z45" s="6"/>
      <c r="AA45" s="6"/>
      <c r="AB45" s="6"/>
      <c r="AC45" s="6"/>
      <c r="AD45" s="6"/>
      <c r="AE45" s="6"/>
      <c r="AF45" s="6"/>
      <c r="AG45" s="17"/>
      <c r="AH45" s="82" t="str">
        <f>IF(依頼書!AH45="","",依頼書!AH45)</f>
        <v/>
      </c>
      <c r="AI45" s="83"/>
      <c r="AJ45" s="115"/>
      <c r="AK45" s="116"/>
      <c r="AL45" s="116"/>
      <c r="AM45" s="6"/>
      <c r="AN45" s="17"/>
      <c r="AO45" s="61" t="str">
        <f>IF(依頼書!AO45="","",依頼書!AO45)</f>
        <v/>
      </c>
      <c r="AP45" s="61"/>
      <c r="AQ45" s="62"/>
    </row>
    <row r="46" spans="3:43" ht="9.6" customHeight="1">
      <c r="C46" s="84"/>
      <c r="D46" s="141"/>
      <c r="E46" s="141"/>
      <c r="F46" s="141"/>
      <c r="G46" s="141"/>
      <c r="H46" s="141"/>
      <c r="I46" s="142"/>
      <c r="J46" s="15"/>
      <c r="K46" s="21"/>
      <c r="L46" s="21" t="s">
        <v>21</v>
      </c>
      <c r="M46" s="21"/>
      <c r="N46" s="23"/>
      <c r="O46" s="21"/>
      <c r="P46" s="21"/>
      <c r="Q46" s="21"/>
      <c r="R46" s="21"/>
      <c r="S46" s="21"/>
      <c r="T46" s="21"/>
      <c r="U46" s="21"/>
      <c r="V46" s="21"/>
      <c r="W46" s="21"/>
      <c r="X46" s="21"/>
      <c r="Y46" s="21"/>
      <c r="Z46" s="21"/>
      <c r="AA46" s="21"/>
      <c r="AB46" s="21"/>
      <c r="AC46" s="21"/>
      <c r="AD46" s="21"/>
      <c r="AE46" s="21"/>
      <c r="AF46" s="21"/>
      <c r="AG46" s="22"/>
      <c r="AH46" s="84" t="str">
        <f>IF(依頼書!AH46="","",依頼書!AH46)</f>
        <v/>
      </c>
      <c r="AI46" s="85"/>
      <c r="AJ46" s="111">
        <v>0</v>
      </c>
      <c r="AK46" s="112"/>
      <c r="AL46" s="112"/>
      <c r="AM46" s="21" t="s">
        <v>90</v>
      </c>
      <c r="AN46" s="22"/>
      <c r="AO46" s="64">
        <f>IF(依頼書!AO46="","",依頼書!AO46)</f>
        <v>0</v>
      </c>
      <c r="AP46" s="64"/>
      <c r="AQ46" s="65"/>
    </row>
    <row r="47" spans="3:43" ht="9.6" customHeight="1">
      <c r="C47" s="119"/>
      <c r="D47" s="143" t="s">
        <v>71</v>
      </c>
      <c r="E47" s="143"/>
      <c r="F47" s="143"/>
      <c r="G47" s="143"/>
      <c r="H47" s="143"/>
      <c r="I47" s="144"/>
      <c r="J47" s="24" t="s">
        <v>123</v>
      </c>
      <c r="K47" s="25"/>
      <c r="L47" s="25"/>
      <c r="M47" s="25"/>
      <c r="N47" s="26"/>
      <c r="O47" s="25"/>
      <c r="P47" s="25"/>
      <c r="Q47" s="25"/>
      <c r="R47" s="25"/>
      <c r="S47" s="25"/>
      <c r="T47" s="25"/>
      <c r="U47" s="25"/>
      <c r="V47" s="25"/>
      <c r="W47" s="25"/>
      <c r="X47" s="25"/>
      <c r="Y47" s="25"/>
      <c r="Z47" s="25"/>
      <c r="AA47" s="25"/>
      <c r="AB47" s="25"/>
      <c r="AC47" s="25"/>
      <c r="AD47" s="25"/>
      <c r="AE47" s="25"/>
      <c r="AF47" s="25"/>
      <c r="AG47" s="27"/>
      <c r="AH47" s="82" t="str">
        <f>IF(依頼書!AH47="","",依頼書!AH47)</f>
        <v/>
      </c>
      <c r="AI47" s="83"/>
      <c r="AJ47" s="115"/>
      <c r="AK47" s="116"/>
      <c r="AL47" s="116"/>
      <c r="AM47" s="6"/>
      <c r="AN47" s="17"/>
      <c r="AO47" s="61" t="str">
        <f>IF(依頼書!AO47="","",依頼書!AO47)</f>
        <v/>
      </c>
      <c r="AP47" s="61"/>
      <c r="AQ47" s="62"/>
    </row>
    <row r="48" spans="3:43" ht="9.6" customHeight="1">
      <c r="C48" s="82"/>
      <c r="D48" s="139"/>
      <c r="E48" s="139"/>
      <c r="F48" s="139"/>
      <c r="G48" s="139"/>
      <c r="H48" s="139"/>
      <c r="I48" s="140"/>
      <c r="J48" s="15"/>
      <c r="K48" s="6"/>
      <c r="L48" s="6" t="s">
        <v>23</v>
      </c>
      <c r="M48" s="6"/>
      <c r="N48" s="6"/>
      <c r="O48" s="6"/>
      <c r="P48" s="6"/>
      <c r="Q48" s="6"/>
      <c r="R48" s="6"/>
      <c r="S48" s="6"/>
      <c r="T48" s="6"/>
      <c r="U48" s="6"/>
      <c r="V48" s="6"/>
      <c r="W48" s="6"/>
      <c r="X48" s="6"/>
      <c r="Y48" s="6"/>
      <c r="Z48" s="6"/>
      <c r="AA48" s="6"/>
      <c r="AB48" s="6"/>
      <c r="AC48" s="6"/>
      <c r="AD48" s="6"/>
      <c r="AE48" s="6"/>
      <c r="AF48" s="6"/>
      <c r="AG48" s="17"/>
      <c r="AH48" s="82" t="str">
        <f>IF(依頼書!AH48="","",依頼書!AH48)</f>
        <v/>
      </c>
      <c r="AI48" s="83"/>
      <c r="AJ48" s="109">
        <v>50000</v>
      </c>
      <c r="AK48" s="110"/>
      <c r="AL48" s="110"/>
      <c r="AM48" s="6" t="s">
        <v>90</v>
      </c>
      <c r="AN48" s="17"/>
      <c r="AO48" s="61">
        <f>IF(依頼書!AO48="","",依頼書!AO48)</f>
        <v>0</v>
      </c>
      <c r="AP48" s="61"/>
      <c r="AQ48" s="62"/>
    </row>
    <row r="49" spans="3:44" ht="9.6" customHeight="1">
      <c r="C49" s="82"/>
      <c r="D49" s="139"/>
      <c r="E49" s="139"/>
      <c r="F49" s="139"/>
      <c r="G49" s="139"/>
      <c r="H49" s="139"/>
      <c r="I49" s="140"/>
      <c r="J49" s="20"/>
      <c r="K49" s="21"/>
      <c r="L49" s="21" t="s">
        <v>24</v>
      </c>
      <c r="M49" s="21"/>
      <c r="N49" s="21"/>
      <c r="O49" s="21"/>
      <c r="P49" s="21"/>
      <c r="Q49" s="21"/>
      <c r="R49" s="21"/>
      <c r="S49" s="21"/>
      <c r="T49" s="21"/>
      <c r="U49" s="21"/>
      <c r="V49" s="21"/>
      <c r="W49" s="21"/>
      <c r="X49" s="21"/>
      <c r="Y49" s="21"/>
      <c r="Z49" s="21"/>
      <c r="AA49" s="21"/>
      <c r="AB49" s="21"/>
      <c r="AC49" s="21"/>
      <c r="AD49" s="21"/>
      <c r="AE49" s="21"/>
      <c r="AF49" s="21"/>
      <c r="AG49" s="22"/>
      <c r="AH49" s="84" t="str">
        <f>IF(依頼書!AH49="","",依頼書!AH49)</f>
        <v/>
      </c>
      <c r="AI49" s="85"/>
      <c r="AJ49" s="111">
        <v>30000</v>
      </c>
      <c r="AK49" s="112"/>
      <c r="AL49" s="112"/>
      <c r="AM49" s="21" t="s">
        <v>90</v>
      </c>
      <c r="AN49" s="22"/>
      <c r="AO49" s="64">
        <f>IF(依頼書!AO49="","",依頼書!AO49)</f>
        <v>0</v>
      </c>
      <c r="AP49" s="64"/>
      <c r="AQ49" s="65"/>
    </row>
    <row r="50" spans="3:44" ht="9.6" customHeight="1">
      <c r="C50" s="82"/>
      <c r="D50" s="139"/>
      <c r="E50" s="139"/>
      <c r="F50" s="139"/>
      <c r="G50" s="139"/>
      <c r="H50" s="139"/>
      <c r="I50" s="140"/>
      <c r="J50" s="15" t="s">
        <v>100</v>
      </c>
      <c r="K50" s="6"/>
      <c r="L50" s="6"/>
      <c r="M50" s="6"/>
      <c r="N50" s="6"/>
      <c r="O50" s="6"/>
      <c r="P50" s="6"/>
      <c r="Q50" s="6"/>
      <c r="R50" s="6"/>
      <c r="S50" s="6"/>
      <c r="T50" s="6"/>
      <c r="U50" s="6"/>
      <c r="V50" s="6"/>
      <c r="W50" s="6"/>
      <c r="X50" s="6"/>
      <c r="Y50" s="6"/>
      <c r="Z50" s="6"/>
      <c r="AA50" s="6"/>
      <c r="AB50" s="6"/>
      <c r="AC50" s="6"/>
      <c r="AD50" s="6"/>
      <c r="AE50" s="6"/>
      <c r="AF50" s="6"/>
      <c r="AG50" s="17"/>
      <c r="AH50" s="82" t="str">
        <f>IF(依頼書!AH50="","",依頼書!AH50)</f>
        <v/>
      </c>
      <c r="AI50" s="83"/>
      <c r="AJ50" s="115"/>
      <c r="AK50" s="116"/>
      <c r="AL50" s="116"/>
      <c r="AM50" s="6"/>
      <c r="AN50" s="17"/>
      <c r="AO50" s="61" t="str">
        <f>IF(依頼書!AO50="","",依頼書!AO50)</f>
        <v/>
      </c>
      <c r="AP50" s="61"/>
      <c r="AQ50" s="62"/>
    </row>
    <row r="51" spans="3:44" ht="9.6" customHeight="1">
      <c r="C51" s="82"/>
      <c r="D51" s="139"/>
      <c r="E51" s="139"/>
      <c r="F51" s="139"/>
      <c r="G51" s="139"/>
      <c r="H51" s="139"/>
      <c r="I51" s="140"/>
      <c r="J51" s="15"/>
      <c r="K51" s="6"/>
      <c r="L51" s="6" t="s">
        <v>12</v>
      </c>
      <c r="M51" s="6"/>
      <c r="N51" s="16"/>
      <c r="O51" s="6"/>
      <c r="P51" s="6"/>
      <c r="Q51" s="6"/>
      <c r="R51" s="6"/>
      <c r="S51" s="6"/>
      <c r="T51" s="6"/>
      <c r="U51" s="6"/>
      <c r="V51" s="6"/>
      <c r="W51" s="6"/>
      <c r="X51" s="6"/>
      <c r="Y51" s="6"/>
      <c r="Z51" s="6"/>
      <c r="AA51" s="6"/>
      <c r="AB51" s="6"/>
      <c r="AC51" s="6"/>
      <c r="AD51" s="6"/>
      <c r="AE51" s="6"/>
      <c r="AF51" s="6"/>
      <c r="AG51" s="17"/>
      <c r="AH51" s="82" t="str">
        <f>IF(依頼書!AH51="","",依頼書!AH51)</f>
        <v/>
      </c>
      <c r="AI51" s="83"/>
      <c r="AJ51" s="109">
        <v>-5000</v>
      </c>
      <c r="AK51" s="110"/>
      <c r="AL51" s="110"/>
      <c r="AM51" s="6" t="s">
        <v>90</v>
      </c>
      <c r="AN51" s="17"/>
      <c r="AO51" s="61">
        <f>IF(依頼書!AO51="","",依頼書!AO51)</f>
        <v>0</v>
      </c>
      <c r="AP51" s="61"/>
      <c r="AQ51" s="62"/>
    </row>
    <row r="52" spans="3:44" ht="9.6" customHeight="1">
      <c r="C52" s="84"/>
      <c r="D52" s="141"/>
      <c r="E52" s="141"/>
      <c r="F52" s="141"/>
      <c r="G52" s="141"/>
      <c r="H52" s="141"/>
      <c r="I52" s="142"/>
      <c r="J52" s="20"/>
      <c r="K52" s="21"/>
      <c r="L52" s="21" t="s">
        <v>25</v>
      </c>
      <c r="M52" s="21"/>
      <c r="N52" s="23"/>
      <c r="O52" s="21"/>
      <c r="P52" s="21"/>
      <c r="Q52" s="21"/>
      <c r="R52" s="21"/>
      <c r="S52" s="21"/>
      <c r="T52" s="21"/>
      <c r="U52" s="21"/>
      <c r="V52" s="21"/>
      <c r="W52" s="21"/>
      <c r="X52" s="21"/>
      <c r="Y52" s="21"/>
      <c r="Z52" s="21"/>
      <c r="AA52" s="21"/>
      <c r="AB52" s="21"/>
      <c r="AC52" s="21"/>
      <c r="AD52" s="21"/>
      <c r="AE52" s="21"/>
      <c r="AF52" s="21"/>
      <c r="AG52" s="22"/>
      <c r="AH52" s="84" t="str">
        <f>IF(依頼書!AH52="","",依頼書!AH52)</f>
        <v/>
      </c>
      <c r="AI52" s="85"/>
      <c r="AJ52" s="111">
        <v>0</v>
      </c>
      <c r="AK52" s="112"/>
      <c r="AL52" s="112"/>
      <c r="AM52" s="21" t="s">
        <v>90</v>
      </c>
      <c r="AN52" s="22"/>
      <c r="AO52" s="64">
        <f>IF(依頼書!AO52="","",依頼書!AO52)</f>
        <v>0</v>
      </c>
      <c r="AP52" s="64"/>
      <c r="AQ52" s="65"/>
    </row>
    <row r="53" spans="3:44" ht="9.6" customHeight="1">
      <c r="C53" s="6" t="s">
        <v>38</v>
      </c>
      <c r="D53" s="6" t="s">
        <v>64</v>
      </c>
      <c r="AL53" s="8"/>
      <c r="AM53" s="30"/>
      <c r="AN53" s="7" t="s">
        <v>168</v>
      </c>
      <c r="AO53" s="136">
        <f>IF(依頼書!AO53="","",依頼書!AO53)</f>
        <v>0</v>
      </c>
      <c r="AP53" s="137"/>
      <c r="AQ53" s="138"/>
    </row>
    <row r="54" spans="3:44" ht="9.6" customHeight="1">
      <c r="C54" s="14"/>
      <c r="AL54" s="8"/>
      <c r="AM54" s="30"/>
      <c r="AN54" s="7" t="s">
        <v>170</v>
      </c>
      <c r="AO54" s="136">
        <f>IF(依頼書!AO54="","",依頼書!AO54)</f>
        <v>0</v>
      </c>
      <c r="AP54" s="137"/>
      <c r="AQ54" s="138"/>
    </row>
    <row r="55" spans="3:44" ht="9.6" customHeight="1" thickBot="1">
      <c r="C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R55" s="6"/>
    </row>
    <row r="56" spans="3:44" ht="9.6" customHeight="1">
      <c r="C56" s="34" t="s">
        <v>99</v>
      </c>
      <c r="D56" s="45"/>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J56" s="53" t="s">
        <v>124</v>
      </c>
      <c r="AK56" s="54"/>
      <c r="AL56" s="54"/>
      <c r="AM56" s="54"/>
      <c r="AN56" s="54"/>
      <c r="AO56" s="55"/>
      <c r="AR56" s="6"/>
    </row>
    <row r="57" spans="3:44" ht="9.6" customHeight="1">
      <c r="C57" s="170"/>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2"/>
      <c r="AG57" s="35"/>
      <c r="AJ57" s="159">
        <f>IF(依頼書!AO55="","",依頼書!AO55)</f>
        <v>0</v>
      </c>
      <c r="AK57" s="160"/>
      <c r="AL57" s="160"/>
      <c r="AM57" s="160"/>
      <c r="AN57" s="160"/>
      <c r="AO57" s="161"/>
      <c r="AP57" s="165" t="s">
        <v>111</v>
      </c>
      <c r="AQ57" s="165"/>
    </row>
    <row r="58" spans="3:44" ht="9.6" customHeight="1" thickBot="1">
      <c r="C58" s="173"/>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5"/>
      <c r="AG58" s="35"/>
      <c r="AH58" s="35"/>
      <c r="AI58" s="35"/>
      <c r="AJ58" s="162"/>
      <c r="AK58" s="163"/>
      <c r="AL58" s="163"/>
      <c r="AM58" s="163"/>
      <c r="AN58" s="163"/>
      <c r="AO58" s="164"/>
      <c r="AP58" s="165"/>
      <c r="AQ58" s="165"/>
    </row>
    <row r="59" spans="3:44" ht="9.6" customHeight="1">
      <c r="C59" s="173"/>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5"/>
      <c r="AG59" s="46"/>
      <c r="AH59" s="46"/>
      <c r="AI59" s="46"/>
    </row>
    <row r="60" spans="3:44" ht="9.6" customHeight="1">
      <c r="C60" s="173"/>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5"/>
      <c r="AG60" s="46"/>
      <c r="AH60" s="46"/>
      <c r="AI60" s="46"/>
    </row>
    <row r="61" spans="3:44" ht="9.6" customHeight="1">
      <c r="C61" s="176"/>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8"/>
      <c r="AG61" s="46"/>
      <c r="AH61" s="46"/>
      <c r="AI61" s="46"/>
    </row>
    <row r="62" spans="3:44" ht="9.6" customHeight="1">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row>
    <row r="63" spans="3:44" ht="9.6" customHeight="1">
      <c r="AL63" s="79" t="s">
        <v>94</v>
      </c>
      <c r="AM63" s="80"/>
      <c r="AN63" s="80"/>
      <c r="AO63" s="80"/>
      <c r="AP63" s="80"/>
      <c r="AQ63" s="81"/>
    </row>
    <row r="64" spans="3:44" ht="9.6" customHeight="1">
      <c r="AL64" s="70" t="str">
        <f>IF(依頼書!AL131="","",依頼書!AL131)</f>
        <v/>
      </c>
      <c r="AM64" s="71"/>
      <c r="AN64" s="71"/>
      <c r="AO64" s="71"/>
      <c r="AP64" s="71"/>
      <c r="AQ64" s="72"/>
    </row>
    <row r="65" spans="1:53" ht="9.6" customHeight="1">
      <c r="AL65" s="73"/>
      <c r="AM65" s="74"/>
      <c r="AN65" s="74"/>
      <c r="AO65" s="74"/>
      <c r="AP65" s="74"/>
      <c r="AQ65" s="75"/>
    </row>
    <row r="66" spans="1:53" ht="9.6" customHeight="1">
      <c r="AL66" s="76"/>
      <c r="AM66" s="77"/>
      <c r="AN66" s="77"/>
      <c r="AO66" s="77"/>
      <c r="AP66" s="77"/>
      <c r="AQ66" s="78"/>
    </row>
    <row r="80" spans="1:53" s="6" customFormat="1" ht="9.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row>
  </sheetData>
  <mergeCells count="117">
    <mergeCell ref="AL63:AQ63"/>
    <mergeCell ref="AL64:AQ66"/>
    <mergeCell ref="C4:U6"/>
    <mergeCell ref="AH49:AI49"/>
    <mergeCell ref="AJ49:AL49"/>
    <mergeCell ref="AO49:AQ49"/>
    <mergeCell ref="AO50:AQ50"/>
    <mergeCell ref="AO51:AQ51"/>
    <mergeCell ref="AJ57:AO58"/>
    <mergeCell ref="AP57:AQ58"/>
    <mergeCell ref="AO46:AQ46"/>
    <mergeCell ref="AH47:AI47"/>
    <mergeCell ref="AJ47:AL47"/>
    <mergeCell ref="AO47:AQ47"/>
    <mergeCell ref="AH48:AI48"/>
    <mergeCell ref="AJ48:AL48"/>
    <mergeCell ref="AO48:AQ48"/>
    <mergeCell ref="AH44:AI44"/>
    <mergeCell ref="AJ44:AL44"/>
    <mergeCell ref="AO44:AQ44"/>
    <mergeCell ref="AH45:AI45"/>
    <mergeCell ref="C57:AF61"/>
    <mergeCell ref="AO54:AQ54"/>
    <mergeCell ref="AJ45:AL45"/>
    <mergeCell ref="AO45:AQ45"/>
    <mergeCell ref="AH46:AI46"/>
    <mergeCell ref="AJ46:AL46"/>
    <mergeCell ref="AH42:AI42"/>
    <mergeCell ref="AJ42:AL42"/>
    <mergeCell ref="AO42:AQ42"/>
    <mergeCell ref="AH43:AI43"/>
    <mergeCell ref="AJ43:AL43"/>
    <mergeCell ref="AO43:AQ43"/>
    <mergeCell ref="AJ40:AL40"/>
    <mergeCell ref="AO40:AQ40"/>
    <mergeCell ref="AH41:AI41"/>
    <mergeCell ref="AJ41:AL41"/>
    <mergeCell ref="AO41:AQ41"/>
    <mergeCell ref="AH38:AI38"/>
    <mergeCell ref="AJ38:AL38"/>
    <mergeCell ref="AO38:AQ38"/>
    <mergeCell ref="AH39:AI39"/>
    <mergeCell ref="AJ39:AL39"/>
    <mergeCell ref="AO39:AQ39"/>
    <mergeCell ref="AO22:AQ22"/>
    <mergeCell ref="AH23:AI23"/>
    <mergeCell ref="AJ23:AL23"/>
    <mergeCell ref="AO23:AQ23"/>
    <mergeCell ref="AH24:AI24"/>
    <mergeCell ref="AJ24:AL24"/>
    <mergeCell ref="AH29:AI29"/>
    <mergeCell ref="AJ29:AL29"/>
    <mergeCell ref="AO29:AQ29"/>
    <mergeCell ref="AH27:AI27"/>
    <mergeCell ref="AJ27:AL27"/>
    <mergeCell ref="AO27:AQ27"/>
    <mergeCell ref="AH28:AI28"/>
    <mergeCell ref="AJ28:AL28"/>
    <mergeCell ref="AO28:AQ28"/>
    <mergeCell ref="AL1:AM1"/>
    <mergeCell ref="AO1:AP1"/>
    <mergeCell ref="C2:AQ2"/>
    <mergeCell ref="C17:AQ17"/>
    <mergeCell ref="C21:I21"/>
    <mergeCell ref="J21:AG21"/>
    <mergeCell ref="AH21:AI21"/>
    <mergeCell ref="AJ21:AN21"/>
    <mergeCell ref="AO21:AQ21"/>
    <mergeCell ref="AG1:AJ1"/>
    <mergeCell ref="C22:C34"/>
    <mergeCell ref="D22:I34"/>
    <mergeCell ref="C35:C46"/>
    <mergeCell ref="D35:I46"/>
    <mergeCell ref="C47:C52"/>
    <mergeCell ref="D47:I52"/>
    <mergeCell ref="AH50:AI50"/>
    <mergeCell ref="AJ50:AL50"/>
    <mergeCell ref="AH51:AI51"/>
    <mergeCell ref="AJ51:AL51"/>
    <mergeCell ref="AH52:AI52"/>
    <mergeCell ref="AJ52:AL52"/>
    <mergeCell ref="AH22:AI22"/>
    <mergeCell ref="AJ22:AL22"/>
    <mergeCell ref="AH30:AI30"/>
    <mergeCell ref="AJ30:AL30"/>
    <mergeCell ref="AH31:AI31"/>
    <mergeCell ref="AJ31:AL31"/>
    <mergeCell ref="AH32:AI32"/>
    <mergeCell ref="AJ32:AL32"/>
    <mergeCell ref="AH33:AI33"/>
    <mergeCell ref="AJ33:AL33"/>
    <mergeCell ref="AH36:AI36"/>
    <mergeCell ref="AJ36:AL36"/>
    <mergeCell ref="AO52:AQ52"/>
    <mergeCell ref="AO53:AQ53"/>
    <mergeCell ref="AO24:AQ24"/>
    <mergeCell ref="AH25:AI25"/>
    <mergeCell ref="AJ25:AL25"/>
    <mergeCell ref="AO25:AQ25"/>
    <mergeCell ref="AH26:AI26"/>
    <mergeCell ref="AJ26:AL26"/>
    <mergeCell ref="AO26:AQ26"/>
    <mergeCell ref="AO30:AQ30"/>
    <mergeCell ref="AO31:AQ31"/>
    <mergeCell ref="AO32:AQ32"/>
    <mergeCell ref="AO36:AQ36"/>
    <mergeCell ref="AH37:AI37"/>
    <mergeCell ref="AJ37:AL37"/>
    <mergeCell ref="AO37:AQ37"/>
    <mergeCell ref="AO33:AQ33"/>
    <mergeCell ref="AH34:AI34"/>
    <mergeCell ref="AJ34:AL34"/>
    <mergeCell ref="AO34:AQ34"/>
    <mergeCell ref="AH35:AI35"/>
    <mergeCell ref="AJ35:AL35"/>
    <mergeCell ref="AO35:AQ35"/>
    <mergeCell ref="AH40:AI40"/>
  </mergeCells>
  <phoneticPr fontId="3"/>
  <conditionalFormatting sqref="AJ23:AL23">
    <cfRule type="expression" dxfId="83" priority="77">
      <formula>(AH23&gt;=1)</formula>
    </cfRule>
    <cfRule type="expression" dxfId="82" priority="82">
      <formula>$A$24=TRUE</formula>
    </cfRule>
  </conditionalFormatting>
  <conditionalFormatting sqref="R40">
    <cfRule type="expression" dxfId="81" priority="80">
      <formula>(R40&gt;=1)</formula>
    </cfRule>
    <cfRule type="expression" dxfId="80" priority="81">
      <formula>$A$41=TRUE</formula>
    </cfRule>
  </conditionalFormatting>
  <conditionalFormatting sqref="AJ30:AL30">
    <cfRule type="expression" dxfId="79" priority="75">
      <formula>(AH30&gt;=1)</formula>
    </cfRule>
    <cfRule type="expression" dxfId="78" priority="76">
      <formula>$A$31=TRUE</formula>
    </cfRule>
  </conditionalFormatting>
  <conditionalFormatting sqref="AJ31:AL31">
    <cfRule type="expression" dxfId="77" priority="73">
      <formula>(AH31&gt;=1)</formula>
    </cfRule>
    <cfRule type="expression" dxfId="76" priority="74">
      <formula>$A$32=TRUE</formula>
    </cfRule>
  </conditionalFormatting>
  <conditionalFormatting sqref="AJ32:AL32">
    <cfRule type="expression" dxfId="75" priority="71">
      <formula>(AH32&gt;=1)</formula>
    </cfRule>
    <cfRule type="expression" dxfId="74" priority="72">
      <formula>$A$33=TRUE</formula>
    </cfRule>
  </conditionalFormatting>
  <conditionalFormatting sqref="AJ33:AL33">
    <cfRule type="expression" dxfId="73" priority="69">
      <formula>(AH33&gt;=1)</formula>
    </cfRule>
    <cfRule type="expression" dxfId="72" priority="70">
      <formula>$A$34=TRUE</formula>
    </cfRule>
  </conditionalFormatting>
  <conditionalFormatting sqref="AJ36:AL36">
    <cfRule type="expression" dxfId="71" priority="67">
      <formula>(AH36&gt;=1)</formula>
    </cfRule>
    <cfRule type="expression" dxfId="70" priority="68">
      <formula>$A$37=TRUE</formula>
    </cfRule>
  </conditionalFormatting>
  <conditionalFormatting sqref="AJ42:AL42">
    <cfRule type="expression" dxfId="69" priority="65">
      <formula>(AH42&gt;=1)</formula>
    </cfRule>
    <cfRule type="expression" dxfId="68" priority="66">
      <formula>$A$43=TRUE</formula>
    </cfRule>
  </conditionalFormatting>
  <conditionalFormatting sqref="AJ44:AL44">
    <cfRule type="expression" dxfId="67" priority="63">
      <formula>(AH44&gt;=1)</formula>
    </cfRule>
    <cfRule type="expression" dxfId="66" priority="64">
      <formula>$A$45=TRUE</formula>
    </cfRule>
  </conditionalFormatting>
  <conditionalFormatting sqref="AJ46:AL46">
    <cfRule type="expression" dxfId="65" priority="61">
      <formula>(AH46&gt;=1)</formula>
    </cfRule>
    <cfRule type="expression" dxfId="64" priority="62">
      <formula>$A$47=TRUE</formula>
    </cfRule>
  </conditionalFormatting>
  <conditionalFormatting sqref="AJ48:AL48">
    <cfRule type="expression" dxfId="63" priority="59">
      <formula>(AH48&gt;=1)</formula>
    </cfRule>
    <cfRule type="expression" dxfId="62" priority="60">
      <formula>$A$49=TRUE</formula>
    </cfRule>
  </conditionalFormatting>
  <conditionalFormatting sqref="AJ49:AL49">
    <cfRule type="expression" dxfId="61" priority="57">
      <formula>(AH49&gt;=1)</formula>
    </cfRule>
    <cfRule type="expression" dxfId="60" priority="58">
      <formula>$A$50=TRUE</formula>
    </cfRule>
  </conditionalFormatting>
  <conditionalFormatting sqref="AJ51:AL51">
    <cfRule type="expression" dxfId="59" priority="55">
      <formula>(AH51&gt;=1)</formula>
    </cfRule>
    <cfRule type="expression" dxfId="58" priority="56">
      <formula>$A$52=TRUE</formula>
    </cfRule>
  </conditionalFormatting>
  <conditionalFormatting sqref="AJ52:AL52">
    <cfRule type="expression" dxfId="57" priority="53">
      <formula>(AH52&gt;=1)</formula>
    </cfRule>
    <cfRule type="expression" dxfId="56" priority="54">
      <formula>$A$53=TRUE</formula>
    </cfRule>
  </conditionalFormatting>
  <conditionalFormatting sqref="AJ37:AL37">
    <cfRule type="expression" dxfId="55" priority="51">
      <formula>(AH37&gt;=1)</formula>
    </cfRule>
    <cfRule type="expression" dxfId="54" priority="52">
      <formula>$A$38=TRUE</formula>
    </cfRule>
  </conditionalFormatting>
  <conditionalFormatting sqref="AJ40:AL40">
    <cfRule type="expression" dxfId="53" priority="49">
      <formula>AND(R40&gt;=1,AH40&gt;=1)</formula>
    </cfRule>
    <cfRule type="expression" dxfId="52" priority="50">
      <formula>$A$41=TRUE</formula>
    </cfRule>
  </conditionalFormatting>
  <conditionalFormatting sqref="AH23:AH52">
    <cfRule type="expression" dxfId="51" priority="78">
      <formula>(AH23&gt;=1)</formula>
    </cfRule>
    <cfRule type="expression" dxfId="50" priority="79">
      <formula>$A$24=TRUE</formula>
    </cfRule>
  </conditionalFormatting>
  <conditionalFormatting sqref="AJ26">
    <cfRule type="expression" dxfId="49" priority="47">
      <formula>(AH26&gt;=1)</formula>
    </cfRule>
    <cfRule type="expression" dxfId="48" priority="48">
      <formula>$A$27=TRUE</formula>
    </cfRule>
  </conditionalFormatting>
  <conditionalFormatting sqref="J25:K25">
    <cfRule type="expression" dxfId="47" priority="45">
      <formula>OR($A$26=TRUE,$A$28=TRUE,$A$29=TRUE)</formula>
    </cfRule>
    <cfRule type="expression" dxfId="46" priority="46">
      <formula>$A$25=TRUE</formula>
    </cfRule>
  </conditionalFormatting>
  <conditionalFormatting sqref="J27:K27">
    <cfRule type="expression" dxfId="45" priority="43">
      <formula>OR($A$26=TRUE,$A$28=TRUE,$A$29=TRUE)</formula>
    </cfRule>
    <cfRule type="expression" dxfId="44" priority="44">
      <formula>$A$25=TRUE</formula>
    </cfRule>
  </conditionalFormatting>
  <conditionalFormatting sqref="J28:K28">
    <cfRule type="expression" dxfId="43" priority="41">
      <formula>OR($A$26=TRUE,$A$28=TRUE,$A$29=TRUE)</formula>
    </cfRule>
    <cfRule type="expression" dxfId="42" priority="42">
      <formula>$A$25=TRUE</formula>
    </cfRule>
  </conditionalFormatting>
  <conditionalFormatting sqref="AJ25">
    <cfRule type="expression" dxfId="41" priority="39">
      <formula>(AH25&gt;=1)</formula>
    </cfRule>
    <cfRule type="expression" dxfId="40" priority="40">
      <formula>$A$26=TRUE</formula>
    </cfRule>
  </conditionalFormatting>
  <conditionalFormatting sqref="AJ27">
    <cfRule type="expression" dxfId="39" priority="37">
      <formula>(AH27&gt;=1)</formula>
    </cfRule>
    <cfRule type="expression" dxfId="38" priority="38">
      <formula>$A$28=TRUE</formula>
    </cfRule>
  </conditionalFormatting>
  <conditionalFormatting sqref="AJ28">
    <cfRule type="expression" dxfId="37" priority="35">
      <formula>(AH28&gt;=1)</formula>
    </cfRule>
    <cfRule type="expression" dxfId="36" priority="36">
      <formula>$A$29=TRUE</formula>
    </cfRule>
  </conditionalFormatting>
  <conditionalFormatting sqref="J23">
    <cfRule type="expression" dxfId="35" priority="33">
      <formula>OR($A$24=TRUE,$A$25=TRUE)</formula>
    </cfRule>
    <cfRule type="expression" dxfId="34" priority="34">
      <formula>$A$23=TRUE</formula>
    </cfRule>
  </conditionalFormatting>
  <conditionalFormatting sqref="J24">
    <cfRule type="expression" dxfId="33" priority="31">
      <formula>OR($A$24=TRUE,$A$25=TRUE)</formula>
    </cfRule>
    <cfRule type="expression" dxfId="32" priority="32">
      <formula>$A$23=TRUE</formula>
    </cfRule>
  </conditionalFormatting>
  <conditionalFormatting sqref="J30">
    <cfRule type="expression" dxfId="31" priority="29">
      <formula>OR($A$31=TRUE,$A$32=TRUE,$A$33=TRUE,$A$34=TRUE)</formula>
    </cfRule>
    <cfRule type="expression" dxfId="30" priority="30">
      <formula>$A$23=TRUE</formula>
    </cfRule>
  </conditionalFormatting>
  <conditionalFormatting sqref="J31">
    <cfRule type="expression" dxfId="29" priority="27">
      <formula>OR($A$31=TRUE,$A$32=TRUE,$A$33=TRUE,$A$34=TRUE)</formula>
    </cfRule>
    <cfRule type="expression" dxfId="28" priority="28">
      <formula>$A$23=TRUE</formula>
    </cfRule>
  </conditionalFormatting>
  <conditionalFormatting sqref="J32">
    <cfRule type="expression" dxfId="27" priority="25">
      <formula>OR($A$31=TRUE,$A$32=TRUE,$A$33=TRUE,$A$34=TRUE)</formula>
    </cfRule>
    <cfRule type="expression" dxfId="26" priority="26">
      <formula>$A$23=TRUE</formula>
    </cfRule>
  </conditionalFormatting>
  <conditionalFormatting sqref="J33">
    <cfRule type="expression" dxfId="25" priority="23">
      <formula>OR($A$31=TRUE,$A$32=TRUE,$A$33=TRUE,$A$34=TRUE)</formula>
    </cfRule>
    <cfRule type="expression" dxfId="24" priority="24">
      <formula>$A$23=TRUE</formula>
    </cfRule>
  </conditionalFormatting>
  <conditionalFormatting sqref="J36">
    <cfRule type="expression" dxfId="23" priority="21">
      <formula>OR($A$37=TRUE,$A$38=TRUE)</formula>
    </cfRule>
    <cfRule type="expression" dxfId="22" priority="22">
      <formula>$A$36=TRUE</formula>
    </cfRule>
  </conditionalFormatting>
  <conditionalFormatting sqref="C35:C46">
    <cfRule type="expression" dxfId="21" priority="19">
      <formula>$A$36=TRUE</formula>
    </cfRule>
    <cfRule type="expression" dxfId="20" priority="20">
      <formula>$A$34=TRUE</formula>
    </cfRule>
  </conditionalFormatting>
  <conditionalFormatting sqref="J37">
    <cfRule type="expression" dxfId="19" priority="17">
      <formula>OR($A$37=TRUE,$A$38=TRUE)</formula>
    </cfRule>
    <cfRule type="expression" dxfId="18" priority="18">
      <formula>$A$36=TRUE</formula>
    </cfRule>
  </conditionalFormatting>
  <conditionalFormatting sqref="J40">
    <cfRule type="expression" dxfId="17" priority="15">
      <formula>OR($A$41=TRUE,$A$43=TRUE)</formula>
    </cfRule>
    <cfRule type="expression" dxfId="16" priority="16">
      <formula>$A$36=TRUE</formula>
    </cfRule>
  </conditionalFormatting>
  <conditionalFormatting sqref="J42">
    <cfRule type="expression" dxfId="15" priority="13">
      <formula>OR($A$41=TRUE,$A$43=TRUE)</formula>
    </cfRule>
    <cfRule type="expression" dxfId="14" priority="14">
      <formula>$A$36=TRUE</formula>
    </cfRule>
  </conditionalFormatting>
  <conditionalFormatting sqref="J44">
    <cfRule type="expression" dxfId="13" priority="11">
      <formula>OR($A$45=TRUE,$A$47=TRUE)</formula>
    </cfRule>
    <cfRule type="expression" dxfId="12" priority="12">
      <formula>$A$36=TRUE</formula>
    </cfRule>
  </conditionalFormatting>
  <conditionalFormatting sqref="J46">
    <cfRule type="expression" dxfId="11" priority="9">
      <formula>OR($A$45=TRUE,$A$47=TRUE)</formula>
    </cfRule>
    <cfRule type="expression" dxfId="10" priority="10">
      <formula>$A$36=TRUE</formula>
    </cfRule>
  </conditionalFormatting>
  <conditionalFormatting sqref="C47:C52">
    <cfRule type="expression" dxfId="9" priority="7">
      <formula>$A$48=TRUE</formula>
    </cfRule>
    <cfRule type="expression" dxfId="8" priority="8">
      <formula>$A$45=TRUE</formula>
    </cfRule>
  </conditionalFormatting>
  <conditionalFormatting sqref="J48">
    <cfRule type="expression" dxfId="7" priority="5">
      <formula>OR($A$49=TRUE,$A$50=TRUE)</formula>
    </cfRule>
    <cfRule type="expression" dxfId="6" priority="6">
      <formula>$A$48=TRUE</formula>
    </cfRule>
  </conditionalFormatting>
  <conditionalFormatting sqref="J49">
    <cfRule type="expression" dxfId="5" priority="3">
      <formula>OR($A$49=TRUE,$A$50=TRUE)</formula>
    </cfRule>
    <cfRule type="expression" dxfId="4" priority="4">
      <formula>$A$48=TRUE</formula>
    </cfRule>
  </conditionalFormatting>
  <conditionalFormatting sqref="J52">
    <cfRule type="expression" dxfId="3" priority="1">
      <formula>OR($A$52=TRUE,$A$53=TRUE)</formula>
    </cfRule>
    <cfRule type="expression" dxfId="2" priority="2">
      <formula>$A$48=TRUE</formula>
    </cfRule>
  </conditionalFormatting>
  <conditionalFormatting sqref="J51">
    <cfRule type="expression" dxfId="1" priority="83">
      <formula>OR($A$448=TRUE,$A$53=TRUE)</formula>
    </cfRule>
    <cfRule type="expression" dxfId="0" priority="84">
      <formula>$A$48=TRUE</formula>
    </cfRule>
  </conditionalFormatting>
  <pageMargins left="0.70866141732283472" right="0.70866141732283472" top="0.74803149606299213" bottom="0.74803149606299213" header="0.31496062992125984" footer="0.31496062992125984"/>
  <pageSetup paperSize="9" scale="110" orientation="portrait" r:id="rId1"/>
  <headerFooter>
    <oddHeader>&amp;R&amp;6v1.1.0  2018年11月7日</oddHeader>
    <oddFooter>&amp;C&amp;P／&amp;N</oddFooter>
  </headerFooter>
  <rowBreaks count="1" manualBreakCount="1">
    <brk id="67" min="27"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8213" r:id="rId4" name="Check Box 21">
              <controlPr defaultSize="0" autoFill="0" autoLine="0" autoPict="0">
                <anchor moveWithCells="1">
                  <from>
                    <xdr:col>1</xdr:col>
                    <xdr:colOff>114300</xdr:colOff>
                    <xdr:row>26</xdr:row>
                    <xdr:rowOff>47625</xdr:rowOff>
                  </from>
                  <to>
                    <xdr:col>3</xdr:col>
                    <xdr:colOff>95250</xdr:colOff>
                    <xdr:row>28</xdr:row>
                    <xdr:rowOff>47625</xdr:rowOff>
                  </to>
                </anchor>
              </controlPr>
            </control>
          </mc:Choice>
        </mc:AlternateContent>
        <mc:AlternateContent xmlns:mc="http://schemas.openxmlformats.org/markup-compatibility/2006">
          <mc:Choice Requires="x14">
            <control shapeId="8214" r:id="rId5" name="Check Box 22">
              <controlPr defaultSize="0" autoFill="0" autoLine="0" autoPict="0">
                <anchor moveWithCells="1">
                  <from>
                    <xdr:col>1</xdr:col>
                    <xdr:colOff>114300</xdr:colOff>
                    <xdr:row>38</xdr:row>
                    <xdr:rowOff>114300</xdr:rowOff>
                  </from>
                  <to>
                    <xdr:col>3</xdr:col>
                    <xdr:colOff>95250</xdr:colOff>
                    <xdr:row>41</xdr:row>
                    <xdr:rowOff>0</xdr:rowOff>
                  </to>
                </anchor>
              </controlPr>
            </control>
          </mc:Choice>
        </mc:AlternateContent>
        <mc:AlternateContent xmlns:mc="http://schemas.openxmlformats.org/markup-compatibility/2006">
          <mc:Choice Requires="x14">
            <control shapeId="8215" r:id="rId6" name="Check Box 23">
              <controlPr defaultSize="0" autoFill="0" autoLine="0" autoPict="0">
                <anchor moveWithCells="1">
                  <from>
                    <xdr:col>1</xdr:col>
                    <xdr:colOff>114300</xdr:colOff>
                    <xdr:row>48</xdr:row>
                    <xdr:rowOff>0</xdr:rowOff>
                  </from>
                  <to>
                    <xdr:col>3</xdr:col>
                    <xdr:colOff>95250</xdr:colOff>
                    <xdr:row>50</xdr:row>
                    <xdr:rowOff>0</xdr:rowOff>
                  </to>
                </anchor>
              </controlPr>
            </control>
          </mc:Choice>
        </mc:AlternateContent>
        <mc:AlternateContent xmlns:mc="http://schemas.openxmlformats.org/markup-compatibility/2006">
          <mc:Choice Requires="x14">
            <control shapeId="8216" r:id="rId7" name="Check Box 24">
              <controlPr defaultSize="0" autoFill="0" autoLine="0" autoPict="0">
                <anchor moveWithCells="1">
                  <from>
                    <xdr:col>9</xdr:col>
                    <xdr:colOff>114300</xdr:colOff>
                    <xdr:row>21</xdr:row>
                    <xdr:rowOff>57150</xdr:rowOff>
                  </from>
                  <to>
                    <xdr:col>11</xdr:col>
                    <xdr:colOff>95250</xdr:colOff>
                    <xdr:row>23</xdr:row>
                    <xdr:rowOff>57150</xdr:rowOff>
                  </to>
                </anchor>
              </controlPr>
            </control>
          </mc:Choice>
        </mc:AlternateContent>
        <mc:AlternateContent xmlns:mc="http://schemas.openxmlformats.org/markup-compatibility/2006">
          <mc:Choice Requires="x14">
            <control shapeId="8217" r:id="rId8" name="Check Box 25">
              <controlPr defaultSize="0" autoFill="0" autoLine="0" autoPict="0">
                <anchor moveWithCells="1">
                  <from>
                    <xdr:col>9</xdr:col>
                    <xdr:colOff>114300</xdr:colOff>
                    <xdr:row>22</xdr:row>
                    <xdr:rowOff>57150</xdr:rowOff>
                  </from>
                  <to>
                    <xdr:col>11</xdr:col>
                    <xdr:colOff>95250</xdr:colOff>
                    <xdr:row>24</xdr:row>
                    <xdr:rowOff>57150</xdr:rowOff>
                  </to>
                </anchor>
              </controlPr>
            </control>
          </mc:Choice>
        </mc:AlternateContent>
        <mc:AlternateContent xmlns:mc="http://schemas.openxmlformats.org/markup-compatibility/2006">
          <mc:Choice Requires="x14">
            <control shapeId="8218" r:id="rId9" name="Check Box 26">
              <controlPr defaultSize="0" autoFill="0" autoLine="0" autoPict="0">
                <anchor moveWithCells="1">
                  <from>
                    <xdr:col>9</xdr:col>
                    <xdr:colOff>114300</xdr:colOff>
                    <xdr:row>28</xdr:row>
                    <xdr:rowOff>57150</xdr:rowOff>
                  </from>
                  <to>
                    <xdr:col>11</xdr:col>
                    <xdr:colOff>95250</xdr:colOff>
                    <xdr:row>30</xdr:row>
                    <xdr:rowOff>57150</xdr:rowOff>
                  </to>
                </anchor>
              </controlPr>
            </control>
          </mc:Choice>
        </mc:AlternateContent>
        <mc:AlternateContent xmlns:mc="http://schemas.openxmlformats.org/markup-compatibility/2006">
          <mc:Choice Requires="x14">
            <control shapeId="8219" r:id="rId10" name="Check Box 27">
              <controlPr defaultSize="0" autoFill="0" autoLine="0" autoPict="0">
                <anchor moveWithCells="1">
                  <from>
                    <xdr:col>9</xdr:col>
                    <xdr:colOff>114300</xdr:colOff>
                    <xdr:row>29</xdr:row>
                    <xdr:rowOff>57150</xdr:rowOff>
                  </from>
                  <to>
                    <xdr:col>11</xdr:col>
                    <xdr:colOff>95250</xdr:colOff>
                    <xdr:row>31</xdr:row>
                    <xdr:rowOff>57150</xdr:rowOff>
                  </to>
                </anchor>
              </controlPr>
            </control>
          </mc:Choice>
        </mc:AlternateContent>
        <mc:AlternateContent xmlns:mc="http://schemas.openxmlformats.org/markup-compatibility/2006">
          <mc:Choice Requires="x14">
            <control shapeId="8220" r:id="rId11" name="Check Box 28">
              <controlPr defaultSize="0" autoFill="0" autoLine="0" autoPict="0">
                <anchor moveWithCells="1">
                  <from>
                    <xdr:col>9</xdr:col>
                    <xdr:colOff>114300</xdr:colOff>
                    <xdr:row>30</xdr:row>
                    <xdr:rowOff>57150</xdr:rowOff>
                  </from>
                  <to>
                    <xdr:col>11</xdr:col>
                    <xdr:colOff>95250</xdr:colOff>
                    <xdr:row>32</xdr:row>
                    <xdr:rowOff>57150</xdr:rowOff>
                  </to>
                </anchor>
              </controlPr>
            </control>
          </mc:Choice>
        </mc:AlternateContent>
        <mc:AlternateContent xmlns:mc="http://schemas.openxmlformats.org/markup-compatibility/2006">
          <mc:Choice Requires="x14">
            <control shapeId="8221" r:id="rId12" name="Check Box 29">
              <controlPr defaultSize="0" autoFill="0" autoLine="0" autoPict="0">
                <anchor moveWithCells="1">
                  <from>
                    <xdr:col>9</xdr:col>
                    <xdr:colOff>114300</xdr:colOff>
                    <xdr:row>31</xdr:row>
                    <xdr:rowOff>57150</xdr:rowOff>
                  </from>
                  <to>
                    <xdr:col>11</xdr:col>
                    <xdr:colOff>95250</xdr:colOff>
                    <xdr:row>33</xdr:row>
                    <xdr:rowOff>57150</xdr:rowOff>
                  </to>
                </anchor>
              </controlPr>
            </control>
          </mc:Choice>
        </mc:AlternateContent>
        <mc:AlternateContent xmlns:mc="http://schemas.openxmlformats.org/markup-compatibility/2006">
          <mc:Choice Requires="x14">
            <control shapeId="8222" r:id="rId13" name="Check Box 30">
              <controlPr defaultSize="0" autoFill="0" autoLine="0" autoPict="0">
                <anchor moveWithCells="1">
                  <from>
                    <xdr:col>9</xdr:col>
                    <xdr:colOff>114300</xdr:colOff>
                    <xdr:row>34</xdr:row>
                    <xdr:rowOff>57150</xdr:rowOff>
                  </from>
                  <to>
                    <xdr:col>11</xdr:col>
                    <xdr:colOff>95250</xdr:colOff>
                    <xdr:row>36</xdr:row>
                    <xdr:rowOff>57150</xdr:rowOff>
                  </to>
                </anchor>
              </controlPr>
            </control>
          </mc:Choice>
        </mc:AlternateContent>
        <mc:AlternateContent xmlns:mc="http://schemas.openxmlformats.org/markup-compatibility/2006">
          <mc:Choice Requires="x14">
            <control shapeId="8223" r:id="rId14" name="Check Box 31">
              <controlPr defaultSize="0" autoFill="0" autoLine="0" autoPict="0">
                <anchor moveWithCells="1">
                  <from>
                    <xdr:col>9</xdr:col>
                    <xdr:colOff>114300</xdr:colOff>
                    <xdr:row>35</xdr:row>
                    <xdr:rowOff>57150</xdr:rowOff>
                  </from>
                  <to>
                    <xdr:col>11</xdr:col>
                    <xdr:colOff>95250</xdr:colOff>
                    <xdr:row>37</xdr:row>
                    <xdr:rowOff>57150</xdr:rowOff>
                  </to>
                </anchor>
              </controlPr>
            </control>
          </mc:Choice>
        </mc:AlternateContent>
        <mc:AlternateContent xmlns:mc="http://schemas.openxmlformats.org/markup-compatibility/2006">
          <mc:Choice Requires="x14">
            <control shapeId="8224" r:id="rId15" name="Check Box 32">
              <controlPr defaultSize="0" autoFill="0" autoLine="0" autoPict="0">
                <anchor moveWithCells="1">
                  <from>
                    <xdr:col>9</xdr:col>
                    <xdr:colOff>114300</xdr:colOff>
                    <xdr:row>38</xdr:row>
                    <xdr:rowOff>57150</xdr:rowOff>
                  </from>
                  <to>
                    <xdr:col>11</xdr:col>
                    <xdr:colOff>95250</xdr:colOff>
                    <xdr:row>40</xdr:row>
                    <xdr:rowOff>57150</xdr:rowOff>
                  </to>
                </anchor>
              </controlPr>
            </control>
          </mc:Choice>
        </mc:AlternateContent>
        <mc:AlternateContent xmlns:mc="http://schemas.openxmlformats.org/markup-compatibility/2006">
          <mc:Choice Requires="x14">
            <control shapeId="8225" r:id="rId16" name="Check Box 33">
              <controlPr defaultSize="0" autoFill="0" autoLine="0" autoPict="0">
                <anchor moveWithCells="1">
                  <from>
                    <xdr:col>9</xdr:col>
                    <xdr:colOff>114300</xdr:colOff>
                    <xdr:row>40</xdr:row>
                    <xdr:rowOff>57150</xdr:rowOff>
                  </from>
                  <to>
                    <xdr:col>11</xdr:col>
                    <xdr:colOff>95250</xdr:colOff>
                    <xdr:row>42</xdr:row>
                    <xdr:rowOff>57150</xdr:rowOff>
                  </to>
                </anchor>
              </controlPr>
            </control>
          </mc:Choice>
        </mc:AlternateContent>
        <mc:AlternateContent xmlns:mc="http://schemas.openxmlformats.org/markup-compatibility/2006">
          <mc:Choice Requires="x14">
            <control shapeId="8226" r:id="rId17" name="Check Box 34">
              <controlPr defaultSize="0" autoFill="0" autoLine="0" autoPict="0">
                <anchor moveWithCells="1">
                  <from>
                    <xdr:col>9</xdr:col>
                    <xdr:colOff>114300</xdr:colOff>
                    <xdr:row>42</xdr:row>
                    <xdr:rowOff>57150</xdr:rowOff>
                  </from>
                  <to>
                    <xdr:col>11</xdr:col>
                    <xdr:colOff>95250</xdr:colOff>
                    <xdr:row>44</xdr:row>
                    <xdr:rowOff>57150</xdr:rowOff>
                  </to>
                </anchor>
              </controlPr>
            </control>
          </mc:Choice>
        </mc:AlternateContent>
        <mc:AlternateContent xmlns:mc="http://schemas.openxmlformats.org/markup-compatibility/2006">
          <mc:Choice Requires="x14">
            <control shapeId="8227" r:id="rId18" name="Check Box 35">
              <controlPr defaultSize="0" autoFill="0" autoLine="0" autoPict="0">
                <anchor moveWithCells="1">
                  <from>
                    <xdr:col>9</xdr:col>
                    <xdr:colOff>114300</xdr:colOff>
                    <xdr:row>44</xdr:row>
                    <xdr:rowOff>57150</xdr:rowOff>
                  </from>
                  <to>
                    <xdr:col>11</xdr:col>
                    <xdr:colOff>95250</xdr:colOff>
                    <xdr:row>46</xdr:row>
                    <xdr:rowOff>57150</xdr:rowOff>
                  </to>
                </anchor>
              </controlPr>
            </control>
          </mc:Choice>
        </mc:AlternateContent>
        <mc:AlternateContent xmlns:mc="http://schemas.openxmlformats.org/markup-compatibility/2006">
          <mc:Choice Requires="x14">
            <control shapeId="8228" r:id="rId19" name="Check Box 36">
              <controlPr defaultSize="0" autoFill="0" autoLine="0" autoPict="0">
                <anchor moveWithCells="1">
                  <from>
                    <xdr:col>9</xdr:col>
                    <xdr:colOff>114300</xdr:colOff>
                    <xdr:row>46</xdr:row>
                    <xdr:rowOff>57150</xdr:rowOff>
                  </from>
                  <to>
                    <xdr:col>11</xdr:col>
                    <xdr:colOff>95250</xdr:colOff>
                    <xdr:row>48</xdr:row>
                    <xdr:rowOff>57150</xdr:rowOff>
                  </to>
                </anchor>
              </controlPr>
            </control>
          </mc:Choice>
        </mc:AlternateContent>
        <mc:AlternateContent xmlns:mc="http://schemas.openxmlformats.org/markup-compatibility/2006">
          <mc:Choice Requires="x14">
            <control shapeId="8229" r:id="rId20" name="Check Box 37">
              <controlPr defaultSize="0" autoFill="0" autoLine="0" autoPict="0">
                <anchor moveWithCells="1">
                  <from>
                    <xdr:col>9</xdr:col>
                    <xdr:colOff>114300</xdr:colOff>
                    <xdr:row>47</xdr:row>
                    <xdr:rowOff>57150</xdr:rowOff>
                  </from>
                  <to>
                    <xdr:col>11</xdr:col>
                    <xdr:colOff>95250</xdr:colOff>
                    <xdr:row>49</xdr:row>
                    <xdr:rowOff>57150</xdr:rowOff>
                  </to>
                </anchor>
              </controlPr>
            </control>
          </mc:Choice>
        </mc:AlternateContent>
        <mc:AlternateContent xmlns:mc="http://schemas.openxmlformats.org/markup-compatibility/2006">
          <mc:Choice Requires="x14">
            <control shapeId="8230" r:id="rId21" name="Check Box 38">
              <controlPr defaultSize="0" autoFill="0" autoLine="0" autoPict="0">
                <anchor moveWithCells="1">
                  <from>
                    <xdr:col>9</xdr:col>
                    <xdr:colOff>114300</xdr:colOff>
                    <xdr:row>49</xdr:row>
                    <xdr:rowOff>57150</xdr:rowOff>
                  </from>
                  <to>
                    <xdr:col>11</xdr:col>
                    <xdr:colOff>95250</xdr:colOff>
                    <xdr:row>51</xdr:row>
                    <xdr:rowOff>57150</xdr:rowOff>
                  </to>
                </anchor>
              </controlPr>
            </control>
          </mc:Choice>
        </mc:AlternateContent>
        <mc:AlternateContent xmlns:mc="http://schemas.openxmlformats.org/markup-compatibility/2006">
          <mc:Choice Requires="x14">
            <control shapeId="8231" r:id="rId22" name="Check Box 39">
              <controlPr defaultSize="0" autoFill="0" autoLine="0" autoPict="0">
                <anchor moveWithCells="1">
                  <from>
                    <xdr:col>9</xdr:col>
                    <xdr:colOff>114300</xdr:colOff>
                    <xdr:row>50</xdr:row>
                    <xdr:rowOff>57150</xdr:rowOff>
                  </from>
                  <to>
                    <xdr:col>11</xdr:col>
                    <xdr:colOff>95250</xdr:colOff>
                    <xdr:row>52</xdr:row>
                    <xdr:rowOff>57150</xdr:rowOff>
                  </to>
                </anchor>
              </controlPr>
            </control>
          </mc:Choice>
        </mc:AlternateContent>
        <mc:AlternateContent xmlns:mc="http://schemas.openxmlformats.org/markup-compatibility/2006">
          <mc:Choice Requires="x14">
            <control shapeId="8232" r:id="rId23" name="Check Box 40">
              <controlPr defaultSize="0" autoFill="0" autoLine="0" autoPict="0">
                <anchor moveWithCells="1">
                  <from>
                    <xdr:col>10</xdr:col>
                    <xdr:colOff>104775</xdr:colOff>
                    <xdr:row>23</xdr:row>
                    <xdr:rowOff>57150</xdr:rowOff>
                  </from>
                  <to>
                    <xdr:col>12</xdr:col>
                    <xdr:colOff>95250</xdr:colOff>
                    <xdr:row>25</xdr:row>
                    <xdr:rowOff>57150</xdr:rowOff>
                  </to>
                </anchor>
              </controlPr>
            </control>
          </mc:Choice>
        </mc:AlternateContent>
        <mc:AlternateContent xmlns:mc="http://schemas.openxmlformats.org/markup-compatibility/2006">
          <mc:Choice Requires="x14">
            <control shapeId="8233" r:id="rId24" name="Check Box 41">
              <controlPr defaultSize="0" autoFill="0" autoLine="0" autoPict="0">
                <anchor moveWithCells="1">
                  <from>
                    <xdr:col>11</xdr:col>
                    <xdr:colOff>114300</xdr:colOff>
                    <xdr:row>24</xdr:row>
                    <xdr:rowOff>57150</xdr:rowOff>
                  </from>
                  <to>
                    <xdr:col>13</xdr:col>
                    <xdr:colOff>95250</xdr:colOff>
                    <xdr:row>26</xdr:row>
                    <xdr:rowOff>57150</xdr:rowOff>
                  </to>
                </anchor>
              </controlPr>
            </control>
          </mc:Choice>
        </mc:AlternateContent>
        <mc:AlternateContent xmlns:mc="http://schemas.openxmlformats.org/markup-compatibility/2006">
          <mc:Choice Requires="x14">
            <control shapeId="8234" r:id="rId25" name="Check Box 42">
              <controlPr defaultSize="0" autoFill="0" autoLine="0" autoPict="0">
                <anchor moveWithCells="1">
                  <from>
                    <xdr:col>10</xdr:col>
                    <xdr:colOff>104775</xdr:colOff>
                    <xdr:row>25</xdr:row>
                    <xdr:rowOff>57150</xdr:rowOff>
                  </from>
                  <to>
                    <xdr:col>12</xdr:col>
                    <xdr:colOff>95250</xdr:colOff>
                    <xdr:row>27</xdr:row>
                    <xdr:rowOff>57150</xdr:rowOff>
                  </to>
                </anchor>
              </controlPr>
            </control>
          </mc:Choice>
        </mc:AlternateContent>
        <mc:AlternateContent xmlns:mc="http://schemas.openxmlformats.org/markup-compatibility/2006">
          <mc:Choice Requires="x14">
            <control shapeId="8235" r:id="rId26" name="Check Box 43">
              <controlPr defaultSize="0" autoFill="0" autoLine="0" autoPict="0">
                <anchor moveWithCells="1">
                  <from>
                    <xdr:col>10</xdr:col>
                    <xdr:colOff>104775</xdr:colOff>
                    <xdr:row>26</xdr:row>
                    <xdr:rowOff>57150</xdr:rowOff>
                  </from>
                  <to>
                    <xdr:col>12</xdr:col>
                    <xdr:colOff>95250</xdr:colOff>
                    <xdr:row>28</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依頼書</vt:lpstr>
      <vt:lpstr>承諾書</vt:lpstr>
      <vt:lpstr>送付書</vt:lpstr>
      <vt:lpstr>受領書</vt:lpstr>
      <vt:lpstr>【学外】請求書</vt:lpstr>
      <vt:lpstr>【学外】見積書</vt:lpstr>
      <vt:lpstr>【学外】納品書</vt:lpstr>
      <vt:lpstr>【学外】見積書!Print_Area</vt:lpstr>
      <vt:lpstr>【学外】請求書!Print_Area</vt:lpstr>
      <vt:lpstr>【学外】納品書!Print_Area</vt:lpstr>
      <vt:lpstr>依頼書!Print_Area</vt:lpstr>
      <vt:lpstr>受領書!Print_Area</vt:lpstr>
      <vt:lpstr>承諾書!Print_Area</vt:lpstr>
      <vt:lpstr>送付書!Print_Area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TAKAHIRO SASAKI</dc:creator>
  <cp:lastModifiedBy>yamiyo</cp:lastModifiedBy>
  <cp:lastPrinted>2018-11-20T06:00:53Z</cp:lastPrinted>
  <dcterms:created xsi:type="dcterms:W3CDTF">2018-08-03T06:36:11Z</dcterms:created>
  <dcterms:modified xsi:type="dcterms:W3CDTF">2018-11-25T23:40:49Z</dcterms:modified>
</cp:coreProperties>
</file>